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ECHNOL\Společné\Poskytnutá data\Výzkum a vývoj\RIS\2025\"/>
    </mc:Choice>
  </mc:AlternateContent>
  <bookViews>
    <workbookView xWindow="-120" yWindow="-120" windowWidth="24240" windowHeight="13140" tabRatio="793"/>
  </bookViews>
  <sheets>
    <sheet name="OBSAH" sheetId="20" r:id="rId1"/>
    <sheet name="Metodika_Pracovníci VaV" sheetId="47" r:id="rId2"/>
    <sheet name="Metodika_Výdaje na VaV" sheetId="48" r:id="rId3"/>
    <sheet name="Poznámky" sheetId="49" r:id="rId4"/>
    <sheet name="1.1" sheetId="1" r:id="rId5"/>
    <sheet name="1.2" sheetId="2" r:id="rId6"/>
    <sheet name="1.3" sheetId="25" r:id="rId7"/>
    <sheet name="2.1" sheetId="3" r:id="rId8"/>
    <sheet name="2.2" sheetId="28" r:id="rId9"/>
    <sheet name="2.3" sheetId="5" r:id="rId10"/>
    <sheet name="2.4" sheetId="6" r:id="rId11"/>
    <sheet name="3.1" sheetId="7" r:id="rId12"/>
    <sheet name="3.2" sheetId="8" r:id="rId13"/>
    <sheet name="3.3" sheetId="9" r:id="rId14"/>
    <sheet name="3.4" sheetId="10" r:id="rId15"/>
    <sheet name="3.5" sheetId="11" r:id="rId16"/>
    <sheet name="3.6" sheetId="12" r:id="rId17"/>
    <sheet name="3.7" sheetId="13" r:id="rId18"/>
    <sheet name="3.8" sheetId="14" r:id="rId19"/>
    <sheet name="3.9" sheetId="15" r:id="rId20"/>
    <sheet name="3.10" sheetId="16" r:id="rId21"/>
    <sheet name="3.11" sheetId="17" r:id="rId22"/>
    <sheet name="3.12" sheetId="46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8" l="1"/>
  <c r="B30" i="46" l="1"/>
  <c r="C30" i="46"/>
  <c r="D30" i="46"/>
  <c r="E30" i="46"/>
  <c r="F30" i="46"/>
  <c r="G30" i="46"/>
  <c r="H30" i="46"/>
  <c r="I30" i="46"/>
  <c r="J30" i="46"/>
  <c r="K30" i="46"/>
  <c r="L30" i="46"/>
  <c r="M30" i="46"/>
  <c r="N30" i="46"/>
  <c r="O30" i="46"/>
  <c r="P30" i="46"/>
  <c r="Q30" i="46"/>
  <c r="R30" i="46"/>
  <c r="S30" i="46"/>
  <c r="T30" i="46"/>
  <c r="U30" i="46"/>
  <c r="V30" i="46"/>
  <c r="W30" i="46"/>
  <c r="X30" i="46"/>
  <c r="Y30" i="46"/>
  <c r="Z30" i="46"/>
  <c r="AA30" i="46"/>
  <c r="AB30" i="46"/>
  <c r="AC30" i="46"/>
  <c r="AD30" i="46"/>
  <c r="AE30" i="46"/>
  <c r="AF30" i="46"/>
  <c r="AG30" i="46"/>
  <c r="AH30" i="46"/>
  <c r="AI30" i="46"/>
  <c r="AJ30" i="46"/>
  <c r="AK30" i="46"/>
  <c r="B31" i="46"/>
  <c r="C31" i="46"/>
  <c r="D31" i="46"/>
  <c r="E31" i="46"/>
  <c r="F31" i="46"/>
  <c r="G31" i="46"/>
  <c r="H31" i="46"/>
  <c r="I31" i="46"/>
  <c r="J31" i="46"/>
  <c r="K31" i="46"/>
  <c r="L31" i="46"/>
  <c r="M31" i="46"/>
  <c r="N31" i="46"/>
  <c r="O31" i="46"/>
  <c r="P31" i="46"/>
  <c r="Q31" i="46"/>
  <c r="R31" i="46"/>
  <c r="S31" i="46"/>
  <c r="T31" i="46"/>
  <c r="U31" i="46"/>
  <c r="V31" i="46"/>
  <c r="W31" i="46"/>
  <c r="X31" i="46"/>
  <c r="Y31" i="46"/>
  <c r="Z31" i="46"/>
  <c r="AA31" i="46"/>
  <c r="AB31" i="46"/>
  <c r="AC31" i="46"/>
  <c r="AD31" i="46"/>
  <c r="AE31" i="46"/>
  <c r="AF31" i="46"/>
  <c r="AG31" i="46"/>
  <c r="AH31" i="46"/>
  <c r="AI31" i="46"/>
  <c r="AJ31" i="46"/>
  <c r="AK31" i="46"/>
  <c r="B32" i="46"/>
  <c r="C32" i="46"/>
  <c r="D32" i="46"/>
  <c r="E32" i="46"/>
  <c r="F32" i="46"/>
  <c r="G32" i="46"/>
  <c r="H32" i="46"/>
  <c r="I32" i="46"/>
  <c r="J32" i="46"/>
  <c r="K32" i="46"/>
  <c r="L32" i="46"/>
  <c r="M32" i="46"/>
  <c r="N32" i="46"/>
  <c r="O32" i="46"/>
  <c r="P32" i="46"/>
  <c r="Q32" i="46"/>
  <c r="R32" i="46"/>
  <c r="S32" i="46"/>
  <c r="T32" i="46"/>
  <c r="U32" i="46"/>
  <c r="V32" i="46"/>
  <c r="W32" i="46"/>
  <c r="X32" i="46"/>
  <c r="Y32" i="46"/>
  <c r="Z32" i="46"/>
  <c r="AA32" i="46"/>
  <c r="AB32" i="46"/>
  <c r="AC32" i="46"/>
  <c r="AD32" i="46"/>
  <c r="AE32" i="46"/>
  <c r="AF32" i="46"/>
  <c r="AG32" i="46"/>
  <c r="AH32" i="46"/>
  <c r="AI32" i="46"/>
  <c r="AJ32" i="46"/>
  <c r="AK32" i="46"/>
  <c r="B33" i="46"/>
  <c r="C33" i="46"/>
  <c r="D33" i="46"/>
  <c r="E33" i="46"/>
  <c r="F33" i="46"/>
  <c r="G33" i="46"/>
  <c r="H33" i="46"/>
  <c r="I33" i="46"/>
  <c r="J33" i="46"/>
  <c r="K33" i="46"/>
  <c r="L33" i="46"/>
  <c r="M33" i="46"/>
  <c r="N33" i="46"/>
  <c r="O33" i="46"/>
  <c r="P33" i="46"/>
  <c r="Q33" i="46"/>
  <c r="R33" i="46"/>
  <c r="S33" i="46"/>
  <c r="T33" i="46"/>
  <c r="U33" i="46"/>
  <c r="V33" i="46"/>
  <c r="W33" i="46"/>
  <c r="X33" i="46"/>
  <c r="Y33" i="46"/>
  <c r="Z33" i="46"/>
  <c r="AA33" i="46"/>
  <c r="AB33" i="46"/>
  <c r="AC33" i="46"/>
  <c r="AD33" i="46"/>
  <c r="AE33" i="46"/>
  <c r="AF33" i="46"/>
  <c r="AG33" i="46"/>
  <c r="AH33" i="46"/>
  <c r="AI33" i="46"/>
  <c r="AJ33" i="46"/>
  <c r="AK33" i="46"/>
  <c r="B34" i="46"/>
  <c r="C34" i="46"/>
  <c r="D34" i="46"/>
  <c r="E34" i="46"/>
  <c r="F34" i="46"/>
  <c r="G34" i="46"/>
  <c r="H34" i="46"/>
  <c r="I34" i="46"/>
  <c r="J34" i="46"/>
  <c r="K34" i="46"/>
  <c r="L34" i="46"/>
  <c r="M34" i="46"/>
  <c r="N34" i="46"/>
  <c r="O34" i="46"/>
  <c r="P34" i="46"/>
  <c r="Q34" i="46"/>
  <c r="R34" i="46"/>
  <c r="S34" i="46"/>
  <c r="T34" i="46"/>
  <c r="U34" i="46"/>
  <c r="V34" i="46"/>
  <c r="W34" i="46"/>
  <c r="X34" i="46"/>
  <c r="Y34" i="46"/>
  <c r="Z34" i="46"/>
  <c r="AA34" i="46"/>
  <c r="AB34" i="46"/>
  <c r="AC34" i="46"/>
  <c r="AD34" i="46"/>
  <c r="AE34" i="46"/>
  <c r="AF34" i="46"/>
  <c r="AG34" i="46"/>
  <c r="AH34" i="46"/>
  <c r="AI34" i="46"/>
  <c r="AJ34" i="46"/>
  <c r="AK34" i="46"/>
  <c r="B35" i="46"/>
  <c r="C35" i="46"/>
  <c r="D35" i="46"/>
  <c r="E35" i="46"/>
  <c r="F35" i="46"/>
  <c r="G35" i="46"/>
  <c r="H35" i="46"/>
  <c r="I35" i="46"/>
  <c r="J35" i="46"/>
  <c r="K35" i="46"/>
  <c r="L35" i="46"/>
  <c r="M35" i="46"/>
  <c r="N35" i="46"/>
  <c r="O35" i="46"/>
  <c r="P35" i="46"/>
  <c r="Q35" i="46"/>
  <c r="R35" i="46"/>
  <c r="S35" i="46"/>
  <c r="T35" i="46"/>
  <c r="U35" i="46"/>
  <c r="V35" i="46"/>
  <c r="W35" i="46"/>
  <c r="X35" i="46"/>
  <c r="Y35" i="46"/>
  <c r="Z35" i="46"/>
  <c r="AA35" i="46"/>
  <c r="AB35" i="46"/>
  <c r="AC35" i="46"/>
  <c r="AD35" i="46"/>
  <c r="AE35" i="46"/>
  <c r="AF35" i="46"/>
  <c r="AG35" i="46"/>
  <c r="AH35" i="46"/>
  <c r="AI35" i="46"/>
  <c r="AJ35" i="46"/>
  <c r="AK35" i="46"/>
  <c r="B36" i="46"/>
  <c r="C36" i="46"/>
  <c r="D36" i="46"/>
  <c r="E36" i="46"/>
  <c r="F36" i="46"/>
  <c r="G36" i="46"/>
  <c r="H36" i="46"/>
  <c r="I36" i="46"/>
  <c r="J36" i="46"/>
  <c r="K36" i="46"/>
  <c r="L36" i="46"/>
  <c r="M36" i="46"/>
  <c r="N36" i="46"/>
  <c r="O36" i="46"/>
  <c r="P36" i="46"/>
  <c r="Q36" i="46"/>
  <c r="R36" i="46"/>
  <c r="S36" i="46"/>
  <c r="T36" i="46"/>
  <c r="U36" i="46"/>
  <c r="V36" i="46"/>
  <c r="W36" i="46"/>
  <c r="X36" i="46"/>
  <c r="Y36" i="46"/>
  <c r="Z36" i="46"/>
  <c r="AA36" i="46"/>
  <c r="AB36" i="46"/>
  <c r="AC36" i="46"/>
  <c r="AD36" i="46"/>
  <c r="AE36" i="46"/>
  <c r="AF36" i="46"/>
  <c r="AG36" i="46"/>
  <c r="AH36" i="46"/>
  <c r="AI36" i="46"/>
  <c r="AJ36" i="46"/>
  <c r="AK36" i="46"/>
  <c r="B37" i="46"/>
  <c r="C37" i="46"/>
  <c r="D37" i="46"/>
  <c r="E37" i="46"/>
  <c r="F37" i="46"/>
  <c r="G37" i="46"/>
  <c r="H37" i="46"/>
  <c r="I37" i="46"/>
  <c r="J37" i="46"/>
  <c r="K37" i="46"/>
  <c r="L37" i="46"/>
  <c r="M37" i="46"/>
  <c r="N37" i="46"/>
  <c r="O37" i="46"/>
  <c r="P37" i="46"/>
  <c r="Q37" i="46"/>
  <c r="R37" i="46"/>
  <c r="S37" i="46"/>
  <c r="T37" i="46"/>
  <c r="U37" i="46"/>
  <c r="V37" i="46"/>
  <c r="W37" i="46"/>
  <c r="X37" i="46"/>
  <c r="Y37" i="46"/>
  <c r="Z37" i="46"/>
  <c r="AA37" i="46"/>
  <c r="AB37" i="46"/>
  <c r="AC37" i="46"/>
  <c r="AD37" i="46"/>
  <c r="AE37" i="46"/>
  <c r="AF37" i="46"/>
  <c r="AG37" i="46"/>
  <c r="AH37" i="46"/>
  <c r="AI37" i="46"/>
  <c r="AJ37" i="46"/>
  <c r="AK37" i="46"/>
  <c r="B38" i="46"/>
  <c r="C38" i="46"/>
  <c r="D38" i="46"/>
  <c r="E38" i="46"/>
  <c r="F38" i="46"/>
  <c r="G38" i="46"/>
  <c r="H38" i="46"/>
  <c r="I38" i="46"/>
  <c r="J38" i="46"/>
  <c r="K38" i="46"/>
  <c r="L38" i="46"/>
  <c r="M38" i="46"/>
  <c r="N38" i="46"/>
  <c r="O38" i="46"/>
  <c r="P38" i="46"/>
  <c r="Q38" i="46"/>
  <c r="R38" i="46"/>
  <c r="S38" i="46"/>
  <c r="T38" i="46"/>
  <c r="U38" i="46"/>
  <c r="V38" i="46"/>
  <c r="W38" i="46"/>
  <c r="X38" i="46"/>
  <c r="Y38" i="46"/>
  <c r="Z38" i="46"/>
  <c r="AA38" i="46"/>
  <c r="AB38" i="46"/>
  <c r="AC38" i="46"/>
  <c r="AD38" i="46"/>
  <c r="AE38" i="46"/>
  <c r="AF38" i="46"/>
  <c r="AG38" i="46"/>
  <c r="AH38" i="46"/>
  <c r="AI38" i="46"/>
  <c r="AJ38" i="46"/>
  <c r="AK38" i="46"/>
  <c r="B39" i="46"/>
  <c r="C39" i="46"/>
  <c r="D39" i="46"/>
  <c r="E39" i="46"/>
  <c r="F39" i="46"/>
  <c r="G39" i="46"/>
  <c r="H39" i="46"/>
  <c r="I39" i="46"/>
  <c r="J39" i="46"/>
  <c r="K39" i="46"/>
  <c r="L39" i="46"/>
  <c r="M39" i="46"/>
  <c r="N39" i="46"/>
  <c r="O39" i="46"/>
  <c r="P39" i="46"/>
  <c r="Q39" i="46"/>
  <c r="R39" i="46"/>
  <c r="S39" i="46"/>
  <c r="T39" i="46"/>
  <c r="U39" i="46"/>
  <c r="V39" i="46"/>
  <c r="W39" i="46"/>
  <c r="X39" i="46"/>
  <c r="Y39" i="46"/>
  <c r="Z39" i="46"/>
  <c r="AA39" i="46"/>
  <c r="AB39" i="46"/>
  <c r="AC39" i="46"/>
  <c r="AD39" i="46"/>
  <c r="AE39" i="46"/>
  <c r="AF39" i="46"/>
  <c r="AG39" i="46"/>
  <c r="AH39" i="46"/>
  <c r="AI39" i="46"/>
  <c r="AJ39" i="46"/>
  <c r="AK39" i="46"/>
  <c r="B40" i="46"/>
  <c r="C40" i="46"/>
  <c r="D40" i="46"/>
  <c r="E40" i="46"/>
  <c r="F40" i="46"/>
  <c r="G40" i="46"/>
  <c r="H40" i="46"/>
  <c r="I40" i="46"/>
  <c r="J40" i="46"/>
  <c r="K40" i="46"/>
  <c r="L40" i="46"/>
  <c r="M40" i="46"/>
  <c r="N40" i="46"/>
  <c r="O40" i="46"/>
  <c r="P40" i="46"/>
  <c r="Q40" i="46"/>
  <c r="R40" i="46"/>
  <c r="S40" i="46"/>
  <c r="T40" i="46"/>
  <c r="U40" i="46"/>
  <c r="V40" i="46"/>
  <c r="W40" i="46"/>
  <c r="X40" i="46"/>
  <c r="Y40" i="46"/>
  <c r="Z40" i="46"/>
  <c r="AA40" i="46"/>
  <c r="AB40" i="46"/>
  <c r="AC40" i="46"/>
  <c r="AD40" i="46"/>
  <c r="AE40" i="46"/>
  <c r="AF40" i="46"/>
  <c r="AG40" i="46"/>
  <c r="AH40" i="46"/>
  <c r="AI40" i="46"/>
  <c r="AJ40" i="46"/>
  <c r="AK40" i="46"/>
  <c r="B41" i="46"/>
  <c r="C41" i="46"/>
  <c r="D41" i="46"/>
  <c r="E41" i="46"/>
  <c r="F41" i="46"/>
  <c r="G41" i="46"/>
  <c r="H41" i="46"/>
  <c r="I41" i="46"/>
  <c r="J41" i="46"/>
  <c r="K41" i="46"/>
  <c r="L41" i="46"/>
  <c r="M41" i="46"/>
  <c r="N41" i="46"/>
  <c r="O41" i="46"/>
  <c r="P41" i="46"/>
  <c r="Q41" i="46"/>
  <c r="R41" i="46"/>
  <c r="S41" i="46"/>
  <c r="T41" i="46"/>
  <c r="U41" i="46"/>
  <c r="V41" i="46"/>
  <c r="W41" i="46"/>
  <c r="X41" i="46"/>
  <c r="Y41" i="46"/>
  <c r="Z41" i="46"/>
  <c r="AA41" i="46"/>
  <c r="AB41" i="46"/>
  <c r="AC41" i="46"/>
  <c r="AD41" i="46"/>
  <c r="AE41" i="46"/>
  <c r="AF41" i="46"/>
  <c r="AG41" i="46"/>
  <c r="AH41" i="46"/>
  <c r="AI41" i="46"/>
  <c r="AJ41" i="46"/>
  <c r="AK41" i="46"/>
  <c r="B42" i="46"/>
  <c r="C42" i="46"/>
  <c r="D42" i="46"/>
  <c r="E42" i="46"/>
  <c r="F42" i="46"/>
  <c r="G42" i="46"/>
  <c r="H42" i="46"/>
  <c r="I42" i="46"/>
  <c r="J42" i="46"/>
  <c r="K42" i="46"/>
  <c r="L42" i="46"/>
  <c r="M42" i="46"/>
  <c r="N42" i="46"/>
  <c r="O42" i="46"/>
  <c r="P42" i="46"/>
  <c r="Q42" i="46"/>
  <c r="R42" i="46"/>
  <c r="S42" i="46"/>
  <c r="T42" i="46"/>
  <c r="U42" i="46"/>
  <c r="V42" i="46"/>
  <c r="W42" i="46"/>
  <c r="X42" i="46"/>
  <c r="Y42" i="46"/>
  <c r="Z42" i="46"/>
  <c r="AA42" i="46"/>
  <c r="AB42" i="46"/>
  <c r="AC42" i="46"/>
  <c r="AD42" i="46"/>
  <c r="AE42" i="46"/>
  <c r="AF42" i="46"/>
  <c r="AG42" i="46"/>
  <c r="AH42" i="46"/>
  <c r="AI42" i="46"/>
  <c r="AJ42" i="46"/>
  <c r="AK42" i="46"/>
  <c r="B43" i="46"/>
  <c r="C43" i="46"/>
  <c r="D43" i="46"/>
  <c r="E43" i="46"/>
  <c r="F43" i="46"/>
  <c r="G43" i="46"/>
  <c r="H43" i="46"/>
  <c r="I43" i="46"/>
  <c r="J43" i="46"/>
  <c r="K43" i="46"/>
  <c r="L43" i="46"/>
  <c r="M43" i="46"/>
  <c r="N43" i="46"/>
  <c r="O43" i="46"/>
  <c r="P43" i="46"/>
  <c r="Q43" i="46"/>
  <c r="R43" i="46"/>
  <c r="S43" i="46"/>
  <c r="T43" i="46"/>
  <c r="U43" i="46"/>
  <c r="V43" i="46"/>
  <c r="W43" i="46"/>
  <c r="X43" i="46"/>
  <c r="Y43" i="46"/>
  <c r="Z43" i="46"/>
  <c r="AA43" i="46"/>
  <c r="AB43" i="46"/>
  <c r="AC43" i="46"/>
  <c r="AD43" i="46"/>
  <c r="AE43" i="46"/>
  <c r="AF43" i="46"/>
  <c r="AG43" i="46"/>
  <c r="AH43" i="46"/>
  <c r="AI43" i="46"/>
  <c r="AJ43" i="46"/>
  <c r="AK43" i="46"/>
  <c r="B44" i="46"/>
  <c r="C44" i="46"/>
  <c r="D44" i="46"/>
  <c r="E44" i="46"/>
  <c r="F44" i="46"/>
  <c r="G44" i="46"/>
  <c r="H44" i="46"/>
  <c r="I44" i="46"/>
  <c r="J44" i="46"/>
  <c r="K44" i="46"/>
  <c r="L44" i="46"/>
  <c r="M44" i="46"/>
  <c r="N44" i="46"/>
  <c r="O44" i="46"/>
  <c r="P44" i="46"/>
  <c r="Q44" i="46"/>
  <c r="R44" i="46"/>
  <c r="S44" i="46"/>
  <c r="T44" i="46"/>
  <c r="U44" i="46"/>
  <c r="V44" i="46"/>
  <c r="W44" i="46"/>
  <c r="X44" i="46"/>
  <c r="Y44" i="46"/>
  <c r="Z44" i="46"/>
  <c r="AA44" i="46"/>
  <c r="AB44" i="46"/>
  <c r="AC44" i="46"/>
  <c r="AD44" i="46"/>
  <c r="AE44" i="46"/>
  <c r="AF44" i="46"/>
  <c r="AG44" i="46"/>
  <c r="AH44" i="46"/>
  <c r="AI44" i="46"/>
  <c r="AJ44" i="46"/>
  <c r="AK44" i="46"/>
  <c r="AK7" i="46"/>
  <c r="AK8" i="46"/>
  <c r="AK9" i="46"/>
  <c r="AK10" i="46"/>
  <c r="AK11" i="46"/>
  <c r="AK12" i="46"/>
  <c r="AK13" i="46"/>
  <c r="AK14" i="46"/>
  <c r="AK15" i="46"/>
  <c r="AK16" i="46"/>
  <c r="AK17" i="46"/>
  <c r="AK18" i="46"/>
  <c r="AK19" i="46"/>
  <c r="AK20" i="46"/>
  <c r="AK6" i="46"/>
  <c r="AJ7" i="46"/>
  <c r="AJ8" i="46"/>
  <c r="AJ9" i="46"/>
  <c r="AJ10" i="46"/>
  <c r="AJ11" i="46"/>
  <c r="AJ12" i="46"/>
  <c r="AJ13" i="46"/>
  <c r="AJ14" i="46"/>
  <c r="AJ15" i="46"/>
  <c r="AJ16" i="46"/>
  <c r="AJ17" i="46"/>
  <c r="AJ18" i="46"/>
  <c r="AJ19" i="46"/>
  <c r="AJ20" i="46"/>
  <c r="AJ6" i="46"/>
  <c r="AI7" i="46"/>
  <c r="AI8" i="46"/>
  <c r="AI9" i="46"/>
  <c r="AI10" i="46"/>
  <c r="AI11" i="46"/>
  <c r="AI12" i="46"/>
  <c r="AI13" i="46"/>
  <c r="AI14" i="46"/>
  <c r="AI15" i="46"/>
  <c r="AI16" i="46"/>
  <c r="AI17" i="46"/>
  <c r="AI18" i="46"/>
  <c r="AI19" i="46"/>
  <c r="AI20" i="46"/>
  <c r="AI6" i="46"/>
  <c r="AH7" i="46"/>
  <c r="AH8" i="46"/>
  <c r="AH9" i="46"/>
  <c r="AH10" i="46"/>
  <c r="AH11" i="46"/>
  <c r="AH12" i="46"/>
  <c r="AH13" i="46"/>
  <c r="AH14" i="46"/>
  <c r="AH15" i="46"/>
  <c r="AH16" i="46"/>
  <c r="AH17" i="46"/>
  <c r="AH18" i="46"/>
  <c r="AH19" i="46"/>
  <c r="AH20" i="46"/>
  <c r="AH6" i="46"/>
  <c r="AG7" i="46"/>
  <c r="AG8" i="46"/>
  <c r="AG9" i="46"/>
  <c r="AG10" i="46"/>
  <c r="AG11" i="46"/>
  <c r="AG12" i="46"/>
  <c r="AG13" i="46"/>
  <c r="AG14" i="46"/>
  <c r="AG15" i="46"/>
  <c r="AG16" i="46"/>
  <c r="AG17" i="46"/>
  <c r="AG18" i="46"/>
  <c r="AG19" i="46"/>
  <c r="AG20" i="46"/>
  <c r="AG6" i="46"/>
  <c r="AF7" i="46"/>
  <c r="AF8" i="46"/>
  <c r="AF9" i="46"/>
  <c r="AF10" i="46"/>
  <c r="AF11" i="46"/>
  <c r="AF12" i="46"/>
  <c r="AF13" i="46"/>
  <c r="AF14" i="46"/>
  <c r="AF15" i="46"/>
  <c r="AF16" i="46"/>
  <c r="AF17" i="46"/>
  <c r="AF18" i="46"/>
  <c r="AF19" i="46"/>
  <c r="AF20" i="46"/>
  <c r="AF6" i="46"/>
  <c r="AE7" i="46"/>
  <c r="AE8" i="46"/>
  <c r="AE9" i="46"/>
  <c r="AE10" i="46"/>
  <c r="AE11" i="46"/>
  <c r="AE12" i="46"/>
  <c r="AE13" i="46"/>
  <c r="AE14" i="46"/>
  <c r="AE15" i="46"/>
  <c r="AE16" i="46"/>
  <c r="AE17" i="46"/>
  <c r="AE18" i="46"/>
  <c r="AE19" i="46"/>
  <c r="AE20" i="46"/>
  <c r="AE6" i="46"/>
  <c r="AD7" i="46"/>
  <c r="AD8" i="46"/>
  <c r="AD9" i="46"/>
  <c r="AD10" i="46"/>
  <c r="AD11" i="46"/>
  <c r="AD12" i="46"/>
  <c r="AD13" i="46"/>
  <c r="AD14" i="46"/>
  <c r="AD15" i="46"/>
  <c r="AD16" i="46"/>
  <c r="AD17" i="46"/>
  <c r="AD18" i="46"/>
  <c r="AD19" i="46"/>
  <c r="AD20" i="46"/>
  <c r="AD6" i="46"/>
  <c r="AC7" i="46"/>
  <c r="AC8" i="46"/>
  <c r="AC9" i="46"/>
  <c r="AC10" i="46"/>
  <c r="AC11" i="46"/>
  <c r="AC12" i="46"/>
  <c r="AC13" i="46"/>
  <c r="AC14" i="46"/>
  <c r="AC15" i="46"/>
  <c r="AC16" i="46"/>
  <c r="AC17" i="46"/>
  <c r="AC18" i="46"/>
  <c r="AC19" i="46"/>
  <c r="AC20" i="46"/>
  <c r="AC6" i="46"/>
  <c r="AB7" i="46"/>
  <c r="AB8" i="46"/>
  <c r="AB9" i="46"/>
  <c r="AB10" i="46"/>
  <c r="AB11" i="46"/>
  <c r="AB12" i="46"/>
  <c r="AB13" i="46"/>
  <c r="AB14" i="46"/>
  <c r="AB15" i="46"/>
  <c r="AB16" i="46"/>
  <c r="AB17" i="46"/>
  <c r="AB18" i="46"/>
  <c r="AB19" i="46"/>
  <c r="AB20" i="46"/>
  <c r="AB6" i="46"/>
  <c r="AA7" i="46"/>
  <c r="AA8" i="46"/>
  <c r="AA9" i="46"/>
  <c r="AA10" i="46"/>
  <c r="AA11" i="46"/>
  <c r="AA12" i="46"/>
  <c r="AA13" i="46"/>
  <c r="AA14" i="46"/>
  <c r="AA15" i="46"/>
  <c r="AA16" i="46"/>
  <c r="AA17" i="46"/>
  <c r="AA18" i="46"/>
  <c r="AA19" i="46"/>
  <c r="AA20" i="46"/>
  <c r="AA6" i="46"/>
  <c r="Z7" i="46"/>
  <c r="Z8" i="46"/>
  <c r="Z9" i="46"/>
  <c r="Z10" i="46"/>
  <c r="Z11" i="46"/>
  <c r="Z12" i="46"/>
  <c r="Z13" i="46"/>
  <c r="Z14" i="46"/>
  <c r="Z15" i="46"/>
  <c r="Z16" i="46"/>
  <c r="Z17" i="46"/>
  <c r="Z18" i="46"/>
  <c r="Z19" i="46"/>
  <c r="Z20" i="46"/>
  <c r="Z6" i="46"/>
  <c r="Y7" i="46"/>
  <c r="Y8" i="46"/>
  <c r="Y9" i="46"/>
  <c r="Y10" i="46"/>
  <c r="Y11" i="46"/>
  <c r="Y12" i="46"/>
  <c r="Y13" i="46"/>
  <c r="Y14" i="46"/>
  <c r="Y15" i="46"/>
  <c r="Y16" i="46"/>
  <c r="Y17" i="46"/>
  <c r="Y18" i="46"/>
  <c r="Y19" i="46"/>
  <c r="Y20" i="46"/>
  <c r="Y6" i="46"/>
  <c r="X7" i="46"/>
  <c r="X8" i="46"/>
  <c r="X9" i="46"/>
  <c r="X10" i="46"/>
  <c r="X11" i="46"/>
  <c r="X12" i="46"/>
  <c r="X13" i="46"/>
  <c r="X14" i="46"/>
  <c r="X15" i="46"/>
  <c r="X16" i="46"/>
  <c r="X17" i="46"/>
  <c r="X18" i="46"/>
  <c r="X19" i="46"/>
  <c r="X20" i="46"/>
  <c r="X6" i="46"/>
  <c r="W7" i="46"/>
  <c r="W8" i="46"/>
  <c r="W9" i="46"/>
  <c r="W10" i="46"/>
  <c r="W11" i="46"/>
  <c r="W12" i="46"/>
  <c r="W13" i="46"/>
  <c r="W14" i="46"/>
  <c r="W15" i="46"/>
  <c r="W16" i="46"/>
  <c r="W17" i="46"/>
  <c r="W18" i="46"/>
  <c r="W19" i="46"/>
  <c r="W20" i="46"/>
  <c r="W6" i="46"/>
  <c r="V7" i="46"/>
  <c r="V8" i="46"/>
  <c r="V9" i="46"/>
  <c r="V10" i="46"/>
  <c r="V11" i="46"/>
  <c r="V12" i="46"/>
  <c r="V13" i="46"/>
  <c r="V14" i="46"/>
  <c r="V15" i="46"/>
  <c r="V16" i="46"/>
  <c r="V17" i="46"/>
  <c r="V18" i="46"/>
  <c r="V19" i="46"/>
  <c r="V20" i="46"/>
  <c r="V6" i="46"/>
  <c r="U7" i="46"/>
  <c r="U8" i="46"/>
  <c r="U9" i="46"/>
  <c r="U10" i="46"/>
  <c r="U11" i="46"/>
  <c r="U12" i="46"/>
  <c r="U13" i="46"/>
  <c r="U14" i="46"/>
  <c r="U15" i="46"/>
  <c r="U16" i="46"/>
  <c r="U17" i="46"/>
  <c r="U18" i="46"/>
  <c r="U19" i="46"/>
  <c r="U20" i="46"/>
  <c r="U6" i="46"/>
  <c r="T7" i="46"/>
  <c r="T8" i="46"/>
  <c r="T9" i="46"/>
  <c r="T10" i="46"/>
  <c r="T11" i="46"/>
  <c r="T12" i="46"/>
  <c r="T13" i="46"/>
  <c r="T14" i="46"/>
  <c r="T15" i="46"/>
  <c r="T16" i="46"/>
  <c r="T17" i="46"/>
  <c r="T18" i="46"/>
  <c r="T19" i="46"/>
  <c r="T20" i="46"/>
  <c r="T6" i="46"/>
  <c r="S7" i="46"/>
  <c r="S8" i="46"/>
  <c r="S9" i="46"/>
  <c r="S10" i="46"/>
  <c r="S11" i="46"/>
  <c r="S12" i="46"/>
  <c r="S13" i="46"/>
  <c r="S14" i="46"/>
  <c r="S15" i="46"/>
  <c r="S16" i="46"/>
  <c r="S17" i="46"/>
  <c r="S18" i="46"/>
  <c r="S19" i="46"/>
  <c r="S20" i="46"/>
  <c r="S6" i="46"/>
  <c r="R7" i="46"/>
  <c r="R8" i="46"/>
  <c r="R9" i="46"/>
  <c r="R10" i="46"/>
  <c r="R11" i="46"/>
  <c r="R12" i="46"/>
  <c r="R13" i="46"/>
  <c r="R14" i="46"/>
  <c r="R15" i="46"/>
  <c r="R16" i="46"/>
  <c r="R17" i="46"/>
  <c r="R18" i="46"/>
  <c r="R19" i="46"/>
  <c r="R20" i="46"/>
  <c r="R6" i="46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6" i="46"/>
  <c r="P7" i="46"/>
  <c r="P8" i="46"/>
  <c r="P9" i="46"/>
  <c r="P10" i="46"/>
  <c r="P11" i="46"/>
  <c r="P12" i="46"/>
  <c r="P13" i="46"/>
  <c r="P14" i="46"/>
  <c r="P15" i="46"/>
  <c r="P16" i="46"/>
  <c r="P17" i="46"/>
  <c r="P18" i="46"/>
  <c r="P19" i="46"/>
  <c r="P20" i="46"/>
  <c r="P6" i="46"/>
  <c r="O7" i="46"/>
  <c r="O8" i="46"/>
  <c r="O9" i="46"/>
  <c r="O10" i="46"/>
  <c r="O11" i="46"/>
  <c r="O12" i="46"/>
  <c r="O13" i="46"/>
  <c r="O14" i="46"/>
  <c r="O15" i="46"/>
  <c r="O16" i="46"/>
  <c r="O17" i="46"/>
  <c r="O18" i="46"/>
  <c r="O19" i="46"/>
  <c r="O20" i="46"/>
  <c r="O6" i="46"/>
  <c r="N7" i="46"/>
  <c r="N8" i="46"/>
  <c r="N9" i="46"/>
  <c r="N10" i="46"/>
  <c r="N11" i="46"/>
  <c r="N12" i="46"/>
  <c r="N13" i="46"/>
  <c r="N14" i="46"/>
  <c r="N15" i="46"/>
  <c r="N16" i="46"/>
  <c r="N17" i="46"/>
  <c r="N18" i="46"/>
  <c r="N19" i="46"/>
  <c r="N20" i="46"/>
  <c r="N6" i="46"/>
  <c r="M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6" i="46"/>
  <c r="L7" i="46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6" i="46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6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6" i="46"/>
  <c r="I7" i="46"/>
  <c r="I8" i="46"/>
  <c r="I9" i="46"/>
  <c r="I10" i="46"/>
  <c r="I11" i="46"/>
  <c r="I12" i="46"/>
  <c r="I13" i="46"/>
  <c r="I14" i="46"/>
  <c r="I15" i="46"/>
  <c r="I16" i="46"/>
  <c r="I17" i="46"/>
  <c r="I18" i="46"/>
  <c r="I19" i="46"/>
  <c r="I20" i="46"/>
  <c r="I6" i="46"/>
  <c r="H7" i="46"/>
  <c r="H8" i="46"/>
  <c r="H9" i="46"/>
  <c r="H10" i="46"/>
  <c r="H11" i="46"/>
  <c r="H12" i="46"/>
  <c r="H13" i="46"/>
  <c r="H14" i="46"/>
  <c r="H15" i="46"/>
  <c r="H16" i="46"/>
  <c r="H17" i="46"/>
  <c r="H18" i="46"/>
  <c r="H19" i="46"/>
  <c r="H20" i="46"/>
  <c r="H6" i="46"/>
  <c r="G7" i="46"/>
  <c r="G8" i="46"/>
  <c r="G9" i="46"/>
  <c r="G10" i="46"/>
  <c r="G11" i="46"/>
  <c r="G12" i="46"/>
  <c r="G13" i="46"/>
  <c r="G14" i="46"/>
  <c r="G15" i="46"/>
  <c r="G16" i="46"/>
  <c r="G17" i="46"/>
  <c r="G18" i="46"/>
  <c r="G19" i="46"/>
  <c r="G20" i="46"/>
  <c r="G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6" i="46"/>
  <c r="E7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6" i="46"/>
  <c r="D7" i="46"/>
  <c r="D8" i="46"/>
  <c r="D9" i="46"/>
  <c r="D10" i="46"/>
  <c r="D11" i="46"/>
  <c r="D12" i="46"/>
  <c r="D13" i="46"/>
  <c r="D14" i="46"/>
  <c r="D15" i="46"/>
  <c r="D16" i="46"/>
  <c r="D17" i="46"/>
  <c r="D18" i="46"/>
  <c r="D19" i="46"/>
  <c r="D20" i="46"/>
  <c r="D6" i="46"/>
  <c r="B6" i="46"/>
  <c r="C7" i="46"/>
  <c r="C8" i="46"/>
  <c r="C9" i="46"/>
  <c r="C10" i="46"/>
  <c r="C11" i="46"/>
  <c r="C12" i="46"/>
  <c r="C13" i="46"/>
  <c r="C14" i="46"/>
  <c r="C15" i="46"/>
  <c r="C16" i="46"/>
  <c r="C17" i="46"/>
  <c r="C18" i="46"/>
  <c r="C19" i="46"/>
  <c r="C20" i="46"/>
  <c r="C6" i="46"/>
  <c r="B7" i="46"/>
  <c r="B8" i="46"/>
  <c r="B9" i="46"/>
  <c r="B10" i="46"/>
  <c r="B11" i="46"/>
  <c r="B12" i="46"/>
  <c r="B13" i="46"/>
  <c r="B14" i="46"/>
  <c r="B15" i="46"/>
  <c r="B16" i="46"/>
  <c r="B17" i="46"/>
  <c r="B18" i="46"/>
  <c r="B19" i="46"/>
  <c r="B20" i="46"/>
  <c r="D29" i="16" l="1"/>
  <c r="E29" i="16"/>
  <c r="F29" i="16"/>
  <c r="H29" i="16"/>
  <c r="J29" i="16"/>
  <c r="K29" i="16"/>
  <c r="L29" i="16"/>
  <c r="M29" i="16"/>
  <c r="N29" i="16"/>
  <c r="O29" i="16"/>
  <c r="P29" i="16"/>
  <c r="Q29" i="16"/>
  <c r="R29" i="16"/>
  <c r="S29" i="16"/>
  <c r="T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E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B36" i="16"/>
  <c r="C36" i="16"/>
  <c r="D36" i="16"/>
  <c r="E36" i="16"/>
  <c r="F36" i="16"/>
  <c r="G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M37" i="16"/>
  <c r="N37" i="16"/>
  <c r="O37" i="16"/>
  <c r="P37" i="16"/>
  <c r="Q37" i="16"/>
  <c r="R37" i="16"/>
  <c r="S37" i="16"/>
  <c r="T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C40" i="16"/>
  <c r="D40" i="16"/>
  <c r="E40" i="16"/>
  <c r="F40" i="16"/>
  <c r="G40" i="16"/>
  <c r="H40" i="16"/>
  <c r="K40" i="16"/>
  <c r="L40" i="16"/>
  <c r="M40" i="16"/>
  <c r="N40" i="16"/>
  <c r="O40" i="16"/>
  <c r="P40" i="16"/>
  <c r="Q40" i="16"/>
  <c r="R40" i="16"/>
  <c r="S40" i="16"/>
  <c r="T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B28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B27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T18" i="16"/>
  <c r="S18" i="16"/>
  <c r="R18" i="16"/>
  <c r="Q18" i="16"/>
  <c r="P18" i="16"/>
  <c r="O18" i="16"/>
  <c r="N18" i="16"/>
  <c r="M18" i="16"/>
  <c r="L18" i="16"/>
  <c r="K18" i="16"/>
  <c r="J18" i="16"/>
  <c r="H18" i="16"/>
  <c r="G18" i="16"/>
  <c r="F18" i="16"/>
  <c r="E18" i="16"/>
  <c r="D18" i="16"/>
  <c r="C18" i="16"/>
  <c r="B18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T15" i="16"/>
  <c r="S15" i="16"/>
  <c r="Q15" i="16"/>
  <c r="P15" i="16"/>
  <c r="O15" i="16"/>
  <c r="N15" i="16"/>
  <c r="I15" i="16"/>
  <c r="H15" i="16"/>
  <c r="G15" i="16"/>
  <c r="F15" i="16"/>
  <c r="E15" i="16"/>
  <c r="C15" i="16"/>
  <c r="B15" i="16"/>
  <c r="T14" i="16"/>
  <c r="S14" i="16"/>
  <c r="P14" i="16"/>
  <c r="I14" i="16"/>
  <c r="H14" i="16"/>
  <c r="G14" i="16"/>
  <c r="F14" i="16"/>
  <c r="E14" i="16"/>
  <c r="D14" i="16"/>
  <c r="C14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T10" i="16"/>
  <c r="M10" i="16"/>
  <c r="L10" i="16"/>
  <c r="K10" i="16"/>
  <c r="F10" i="16"/>
  <c r="E10" i="16"/>
  <c r="D10" i="16"/>
  <c r="C10" i="16"/>
  <c r="B10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B6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B5" i="16"/>
  <c r="T42" i="12" l="1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T38" i="12"/>
  <c r="S38" i="12"/>
  <c r="R38" i="12"/>
  <c r="Q38" i="12"/>
  <c r="P38" i="12"/>
  <c r="O38" i="12"/>
  <c r="N38" i="12"/>
  <c r="K38" i="12"/>
  <c r="J38" i="12"/>
  <c r="I38" i="12"/>
  <c r="H38" i="12"/>
  <c r="G38" i="12"/>
  <c r="F38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T33" i="12"/>
  <c r="F33" i="12"/>
  <c r="E33" i="12"/>
  <c r="D33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B28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B6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C5" i="12"/>
  <c r="D5" i="12"/>
  <c r="E5" i="12"/>
  <c r="F5" i="12"/>
  <c r="B5" i="12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D33" i="8"/>
  <c r="E33" i="8"/>
  <c r="F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F38" i="8"/>
  <c r="G38" i="8"/>
  <c r="H38" i="8"/>
  <c r="I38" i="8"/>
  <c r="J38" i="8"/>
  <c r="K38" i="8"/>
  <c r="M38" i="8"/>
  <c r="N38" i="8"/>
  <c r="O38" i="8"/>
  <c r="P38" i="8"/>
  <c r="Q38" i="8"/>
  <c r="R38" i="8"/>
  <c r="S38" i="8"/>
  <c r="T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B29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B6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B5" i="8"/>
</calcChain>
</file>

<file path=xl/sharedStrings.xml><?xml version="1.0" encoding="utf-8"?>
<sst xmlns="http://schemas.openxmlformats.org/spreadsheetml/2006/main" count="4244" uniqueCount="274">
  <si>
    <t>Zdroj: ČSÚ, Roční výkaz o výzkumu a vývoji</t>
  </si>
  <si>
    <t>Česká republika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</si>
  <si>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</si>
  <si>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</si>
  <si>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</si>
  <si>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</si>
  <si>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</si>
  <si>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</si>
  <si>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</si>
  <si>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</si>
  <si>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</si>
  <si>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Kraj Vysočina</t>
  </si>
  <si>
    <t>Jihomoravský</t>
  </si>
  <si>
    <t>Olomoucký</t>
  </si>
  <si>
    <t>Zlínský</t>
  </si>
  <si>
    <t>Moravskoslezský</t>
  </si>
  <si>
    <r>
      <t>ČR</t>
    </r>
    <r>
      <rPr>
        <sz val="8"/>
        <rFont val="Arial"/>
        <family val="2"/>
        <charset val="238"/>
      </rPr>
      <t>, kraje</t>
    </r>
  </si>
  <si>
    <t>ostatní</t>
  </si>
  <si>
    <t>50 a více</t>
  </si>
  <si>
    <t>Přírodní vědy</t>
  </si>
  <si>
    <t>Technické vědy</t>
  </si>
  <si>
    <t>Lékařské vědy</t>
  </si>
  <si>
    <t xml:space="preserve">Zemědělské vědy </t>
  </si>
  <si>
    <t>Sociální vědy</t>
  </si>
  <si>
    <t xml:space="preserve">Humanitní vědy  </t>
  </si>
  <si>
    <t>z toho cizinci</t>
  </si>
  <si>
    <r>
      <t>přepočtené osoby (FTE)</t>
    </r>
    <r>
      <rPr>
        <vertAlign val="superscript"/>
        <sz val="8"/>
        <rFont val="Arial"/>
        <family val="2"/>
        <charset val="238"/>
      </rPr>
      <t>1)</t>
    </r>
  </si>
  <si>
    <t>z toho ženy</t>
  </si>
  <si>
    <t>v mil. Kč</t>
  </si>
  <si>
    <t>v procentech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</si>
  <si>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>, kraje</t>
    </r>
  </si>
  <si>
    <t>Počet pracovníků VaV (FTE)</t>
  </si>
  <si>
    <t>pracoviště AV ČR</t>
  </si>
  <si>
    <t>knihovny, archivy, muzea</t>
  </si>
  <si>
    <t>celkem</t>
  </si>
  <si>
    <t>OBSAH</t>
  </si>
  <si>
    <t>10–49,9</t>
  </si>
  <si>
    <t>fyzické osoby (HC – Headcount)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</si>
  <si>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přepočtené osoby (FTE – Full Time Equivalent) na plnou roční pracovní dobu plně věnovanou VaV činnostem</t>
    </r>
  </si>
  <si>
    <t>méně
než 10</t>
  </si>
  <si>
    <t>-</t>
  </si>
  <si>
    <t>ostatní veřejné výzkumné instituce</t>
  </si>
  <si>
    <t>zdravotnická zařízení</t>
  </si>
  <si>
    <t>veřejné a státní vysoké školy</t>
  </si>
  <si>
    <t>fakultní nemocnice</t>
  </si>
  <si>
    <t>soukromé vysoké školy</t>
  </si>
  <si>
    <t xml:space="preserve">Druh pracoviště </t>
  </si>
  <si>
    <t>Druh pracoviště</t>
  </si>
  <si>
    <t>Pozn.: Každé pracoviště VaV má přiřazenu 1 převažující vědní oblast, i když může provádět VaV ve více oblastech.</t>
  </si>
  <si>
    <t>Tab. 1.2</t>
  </si>
  <si>
    <t>Tab. 1.3</t>
  </si>
  <si>
    <t>2. Výzkumní pracovníci ve vládním a vysokoškolském sektoru</t>
  </si>
  <si>
    <t>Tab. 2.1</t>
  </si>
  <si>
    <t>Tab. 2.2</t>
  </si>
  <si>
    <t>Tab. 2.3</t>
  </si>
  <si>
    <t>Tab. 2.4</t>
  </si>
  <si>
    <t>3. Financování výzkumu a vývoje ve vládním a vysokoškolském sektoru</t>
  </si>
  <si>
    <t>Tab. 3.1</t>
  </si>
  <si>
    <t>Tab. 3.2</t>
  </si>
  <si>
    <t>Tab. 3.3</t>
  </si>
  <si>
    <t>Tab. 3.4</t>
  </si>
  <si>
    <t>Tab. 3.5</t>
  </si>
  <si>
    <t>Tab. 3.6</t>
  </si>
  <si>
    <t>Tab. 3.7</t>
  </si>
  <si>
    <t>Tab. 3.8</t>
  </si>
  <si>
    <t>Tab. 1.1.1 Pracoviště VaV ve vládním sektoru</t>
  </si>
  <si>
    <t>Tab. 1.1.2 Pracoviště VaV ve vysokoškolském sektoru</t>
  </si>
  <si>
    <t>Tab. 1.2.1 Pracoviště VaV ve vládním sektoru podle vybraných charakteristik, 2021</t>
  </si>
  <si>
    <t>Tab. 1.2.1 Pracoviště VaV ve vládním sektoru podle vybraných charakteristik, 2020</t>
  </si>
  <si>
    <t>Tab. 1.2.1 Pracoviště VaV ve vládním sektoru podle vybraných charakteristik, 2019</t>
  </si>
  <si>
    <t>Tab. 1.2.1 Pracoviště VaV ve vládním sektoru podle vybraných charakteristik, 2018</t>
  </si>
  <si>
    <t>Tab. 1.2.2 Pracoviště VaV ve vysokoškolském sektoru podle vybraných charakteristik, 2021</t>
  </si>
  <si>
    <t>Tab. 1.2.2 Pracoviště VaV ve vysokoškolském sektoru podle vybraných charakteristik, 2020</t>
  </si>
  <si>
    <t>Tab. 1.2.2 Pracoviště VaV ve vládním sektoru podle vybraných charakteristik, 2019</t>
  </si>
  <si>
    <t>Tab. 1.2.2 Pracoviště VaV ve vysokoškolském sektoru podle vybraných charakteristik, 2018</t>
  </si>
  <si>
    <t>Tab. 1.3.1 Pracoviště VaV ve vládním sektoru podle převažující vědní oblasti, 2021</t>
  </si>
  <si>
    <t>Tab. 1.3.2 Pracoviště VaV ve vysokoškolském sektoru podle převažující vědní oblasti, 2021</t>
  </si>
  <si>
    <t xml:space="preserve">Tab. 2.1.1 Výzkumní pracovníci ve vládním sektoru (stav k 31.12.) </t>
  </si>
  <si>
    <t xml:space="preserve">Tab. 2.1.2 Výzkumní pracovníci ve vysokoškolském sektoru (stav k 31.12.) </t>
  </si>
  <si>
    <t>Tab. 2.2.1 Výzkumní pracovníci ve vládním sektoru (přepočtené osoby)</t>
  </si>
  <si>
    <t>Tab. 2.2.2 Výzkumní pracovníci ve vysokoškolském sektoru (přepočtené osoby)</t>
  </si>
  <si>
    <t xml:space="preserve">Tab. 2.3.1 Výzkumní pracovníci ve vládním sektoru podle převažující vědní oblasti
              a občanství (stav k 31.12.2021) </t>
  </si>
  <si>
    <t>Tab. 2.3.2 Výzkumní pracovníci ve vysokoškolském sektoru podle převažující vědní oblasti
              a občanství (stav k 31.12.2021)</t>
  </si>
  <si>
    <t>Tab. 3.1.1 Výdaje na VaV ve vládním sektoru</t>
  </si>
  <si>
    <t>Tab. 3.1.2 Výdaje na VaV ve vysokoškolském sektoru</t>
  </si>
  <si>
    <t>Tab. 3.2.2 Podíl výdajů na VaV ve vysokoškolském sektoru na HDP kraje</t>
  </si>
  <si>
    <t xml:space="preserve">Tab. 3.3.1 Mzdové a ostatní běžné (neinvestiční) výdaje na VaV ve vládním sektoru </t>
  </si>
  <si>
    <t xml:space="preserve">Tab. 3.3.2 Mzdové a ostatní běžné (neinvestiční) výdaje na VaV ve vysokoškolském sektoru </t>
  </si>
  <si>
    <t>Tab. 3.11.1 Výdaje na VaV ve vládním sektoru podle převažující vědní oblasti</t>
  </si>
  <si>
    <t>Tab. 3.11.2 Výdaje na VaV ve vysokoškolském sektoru podle převažující vědní oblasti</t>
  </si>
  <si>
    <t>Tab. 3.12.1 Podíl vědních oblastí na celkových výdajích na VaV ve vládním sektoru v daném kraji</t>
  </si>
  <si>
    <t>Tab. 3.12.2 Podíl vědních oblastí na celkových výdajích na VaV ve vysokoškolském sektoru v daném kraji</t>
  </si>
  <si>
    <t>Tab. 1.1</t>
  </si>
  <si>
    <t xml:space="preserve">Tab. 3.9 </t>
  </si>
  <si>
    <t>Tab. 3.10</t>
  </si>
  <si>
    <t>Tab. 3.11</t>
  </si>
  <si>
    <t>Tab. 3.12</t>
  </si>
  <si>
    <t>Název indikátoru:</t>
  </si>
  <si>
    <t>Definice:</t>
  </si>
  <si>
    <r>
      <t xml:space="preserve">Pracovníci ve výzkumu a vývoji jsou nejen výzkumní pracovníci, kteří provádějí přímo VaV, ale také pomocní, techničtí, odborní, administrativní a jiní pracovníci pracující na pracovištích VaV v jednotlivých zpravodajských jednotkách, kteří obstarávají přímé služby pro tato pracoviště. Podrobněji </t>
    </r>
    <r>
      <rPr>
        <b/>
        <sz val="9"/>
        <color theme="1"/>
        <rFont val="Calibri"/>
        <family val="2"/>
        <charset val="238"/>
        <scheme val="minor"/>
      </rPr>
      <t>FM2015 kapitola č. 5</t>
    </r>
    <r>
      <rPr>
        <sz val="9"/>
        <color theme="1"/>
        <rFont val="Calibri"/>
        <family val="2"/>
        <charset val="238"/>
        <scheme val="minor"/>
      </rPr>
      <t xml:space="preserve">.
Mezi pracovníky ve VaV nepatří jednotlivci provádějící pro příslušné pracoviště VaV nepřímé služby, kterými jsou např. provoz závodní jídelny, bezpečnostní služba, úklid nebo ostraha.
</t>
    </r>
  </si>
  <si>
    <r>
      <rPr>
        <b/>
        <i/>
        <sz val="9"/>
        <color theme="1"/>
        <rFont val="Calibri"/>
        <family val="2"/>
        <charset val="238"/>
        <scheme val="minor"/>
      </rPr>
      <t xml:space="preserve">Poznámka: </t>
    </r>
    <r>
      <rPr>
        <i/>
        <sz val="9"/>
        <color theme="1"/>
        <rFont val="Calibri"/>
        <family val="2"/>
        <charset val="238"/>
        <scheme val="minor"/>
      </rPr>
      <t>Kategorie pracovníků ve VaV zahrnuje všechny osoby ve věku od 15 let, které jsou placeny v zaměstnání. Formální vazbou k zaměstnání se rozumí především pracovní poměr, dohoda o provedení práce a o pracovní činnosti.</t>
    </r>
  </si>
  <si>
    <r>
      <t xml:space="preserve">Pracovníky ve VaV rozlišujeme podle jejich pracovní činnosti na tři základní kategorie:
• </t>
    </r>
    <r>
      <rPr>
        <b/>
        <sz val="9"/>
        <color theme="1"/>
        <rFont val="Calibri"/>
        <family val="2"/>
        <charset val="238"/>
        <scheme val="minor"/>
      </rPr>
      <t>Výzkumní pracovníci</t>
    </r>
    <r>
      <rPr>
        <sz val="9"/>
        <color theme="1"/>
        <rFont val="Calibri"/>
        <family val="2"/>
        <charset val="238"/>
        <scheme val="minor"/>
      </rPr>
      <t xml:space="preserve">, kteří vytvářejí nové či rozšiřují stávající znalosti, a to zpravidla tím, že řídí a/nebo provádí činnosti, které zahrnují koncepci nebo tvorbu nových znalostí, výrobků, procesů, metod a systémů, aplikují vědecké koncepty a teorie. 
Jedná se převážně o pracovníky, kteří jsou podle klasifikace zaměstnání (CZ-ISCO) zařazeni do hlavní třídy 2 (Specialisté). Mezi výzkumné pracovníky patří i studenti Ph.D. (doktorandi), pokud jsou zaměstnanci sledované organizace a zabývají se VaV činností.
Náplň práce výzkumných pracovníků obvykle zahrnuje provádění VaV včetně řízení nebo dohledu nad těmito činnostmi (např. řízení výzkumu postgraduálních studentů); rozšiřování a využití vědeckých poznatků získaných při studiu jednotlivých vědních oborů; sběr, zpracování, analyzování a interpretování vědeckých prací a zpráv.
• </t>
    </r>
    <r>
      <rPr>
        <b/>
        <sz val="9"/>
        <color theme="1"/>
        <rFont val="Calibri"/>
        <family val="2"/>
        <charset val="238"/>
        <scheme val="minor"/>
      </rPr>
      <t>Techničtí a odborní pracovníci</t>
    </r>
    <r>
      <rPr>
        <sz val="9"/>
        <color theme="1"/>
        <rFont val="Calibri"/>
        <family val="2"/>
        <charset val="238"/>
        <scheme val="minor"/>
      </rPr>
      <t xml:space="preserve"> provádějí technické, odborné, praktické a pomocné úkoly spojené s VaV a aplikací vědeckých koncepcí a provozních metod, a to obvykle za dohledu výzkumných pracovníků. Mezi technické a odborné pracovníky patří i pomocníci výzkumných pracovníků jako jsou výzkumní asistenti nebo laboranti, kteří sice plní zadané výzkumné úkoly, ale sami o sobě nevytvářejí či nerozšiřují stávající znalosti. 
Náplň práce technických a odborných pracovníků ve VaV obvykle zahrnuje instalaci, monitorování, provozování a obsluhu speciálních přístrojů a zařízení; provádění a monitorování zkoušek, pokusů, laboratorních analýz a terénních výzkumů; shromažďování a testování vzorků; evidování, pozorování a analýzu údajů bez snahy zjištění odborně interpretovat; vypracovávání, prověřování a výklad technických výkresů a grafů; plánování a provádění matematických, statistických a příbuzných výpočtů; ukládání údajů do databází a redakce počítačových záznamů; vyhledávání a ověřování bibliografických údajů atd.
Poznámka: Mezi technické a odborné pracovníky nepatří osoby sice zaměstnané na pracovištích VaV, kde obstarávají přímé služby pro výzkumné a technické pracovníky, ale VaV sami neprovádějící. Jde nejčastěji o administrativní pracovníky, jež jsou zařazeni mezi ostatní pracovníky ve VaV.
• </t>
    </r>
    <r>
      <rPr>
        <b/>
        <sz val="9"/>
        <color theme="1"/>
        <rFont val="Calibri"/>
        <family val="2"/>
        <charset val="238"/>
        <scheme val="minor"/>
      </rPr>
      <t>Ostatní pracovníci ve VaV</t>
    </r>
    <r>
      <rPr>
        <sz val="9"/>
        <color theme="1"/>
        <rFont val="Calibri"/>
        <family val="2"/>
        <charset val="238"/>
        <scheme val="minor"/>
      </rPr>
      <t xml:space="preserve"> se podílejí nebo jsou začleněni do výzkumných a vývojových činností (např. řemeslníci, sekretářky a úředníci). Jsou zde zahrnuti i manažeři a administrativní pracovníci, jejichž činnosti jsou přímou službou VaV.
</t>
    </r>
  </si>
  <si>
    <t>Způsobe sledování  
výdajů na VaV:</t>
  </si>
  <si>
    <r>
      <t>Pracovníci ve VaV jsou sledovány každoročně pomocí dvou oddílů ve výkaze VTR 5-01, a to</t>
    </r>
    <r>
      <rPr>
        <b/>
        <sz val="9"/>
        <color theme="1"/>
        <rFont val="Calibri"/>
        <family val="2"/>
        <charset val="238"/>
        <scheme val="minor"/>
      </rPr>
      <t xml:space="preserve"> oddílu 125</t>
    </r>
    <r>
      <rPr>
        <sz val="9"/>
        <color theme="1"/>
        <rFont val="Calibri"/>
        <family val="2"/>
        <charset val="238"/>
        <scheme val="minor"/>
      </rPr>
      <t xml:space="preserve"> (Zaměstnanci výzkumu a vývoje podle pracovní činnosti) a </t>
    </r>
    <r>
      <rPr>
        <b/>
        <sz val="9"/>
        <color theme="1"/>
        <rFont val="Calibri"/>
        <family val="2"/>
        <charset val="238"/>
        <scheme val="minor"/>
      </rPr>
      <t xml:space="preserve">oddílu 336 </t>
    </r>
    <r>
      <rPr>
        <sz val="9"/>
        <color theme="1"/>
        <rFont val="Calibri"/>
        <family val="2"/>
        <charset val="238"/>
        <scheme val="minor"/>
      </rPr>
      <t xml:space="preserve">(Osoby ve výzkumu a vývoji na základě dohodo o provedení práce a pracovní činnosti).
</t>
    </r>
  </si>
  <si>
    <t>Měřící jednotky:</t>
  </si>
  <si>
    <r>
      <rPr>
        <b/>
        <sz val="9"/>
        <color theme="1"/>
        <rFont val="Calibri"/>
        <family val="2"/>
        <charset val="238"/>
        <scheme val="minor"/>
      </rPr>
      <t>Fyzické osoby (HC – HeadCount)</t>
    </r>
    <r>
      <rPr>
        <sz val="9"/>
        <color theme="1"/>
        <rFont val="Calibri"/>
        <family val="2"/>
        <charset val="238"/>
        <scheme val="minor"/>
      </rPr>
      <t xml:space="preserve">: tento ukazatel vypovídá o evidenčním počtu osob, plně či částečně aktivních ve VaV činnostech, zaměstnaných na základě hlavního nebo vedlejšího pracovního poměru ke konci příslušného roku v subjektech, kde se provádí VaV. 
</t>
    </r>
    <r>
      <rPr>
        <b/>
        <sz val="9"/>
        <color theme="1"/>
        <rFont val="Calibri"/>
        <family val="2"/>
        <charset val="238"/>
        <scheme val="minor"/>
      </rPr>
      <t>Přepočtené osoby (FTE – Full Time Equivalent)</t>
    </r>
    <r>
      <rPr>
        <sz val="9"/>
        <color theme="1"/>
        <rFont val="Calibri"/>
        <family val="2"/>
        <charset val="238"/>
        <scheme val="minor"/>
      </rPr>
      <t xml:space="preserve">: tento ukazatel vystihuje skutečnou dobu věnovanou VaV. Jeden FTE je roven jednomu roku práce na plný pracovní úvazek zaměstnance, který se plně věnuje VaV činnosti. Tento ukazatel je významný především u pracovníků ve VaV, jejichž pracovní náplň se skládá i z jiných činností než VaV (např. akademičtí pracovníci), neboť započítává pouze tu část jejich pracovní doby, po kterou se věnují VaV. </t>
    </r>
  </si>
  <si>
    <t>Referenční období</t>
  </si>
  <si>
    <r>
      <t xml:space="preserve">Rok </t>
    </r>
    <r>
      <rPr>
        <sz val="9"/>
        <color theme="1"/>
        <rFont val="Calibri"/>
        <family val="2"/>
        <charset val="238"/>
        <scheme val="minor"/>
      </rPr>
      <t>- období, ke kterému je indikátor vztažen</t>
    </r>
  </si>
  <si>
    <t>Periodicita aktualizace</t>
  </si>
  <si>
    <r>
      <t>Ročně</t>
    </r>
    <r>
      <rPr>
        <sz val="9"/>
        <color theme="1"/>
        <rFont val="Calibri"/>
        <family val="2"/>
        <charset val="238"/>
        <scheme val="minor"/>
      </rPr>
      <t xml:space="preserve"> - 10 měsíců (říjen) po skončení referenčního období (T+10)</t>
    </r>
  </si>
  <si>
    <t>Dostupná časová řada</t>
  </si>
  <si>
    <t>Dostupné třídění:</t>
  </si>
  <si>
    <t>Zdroj dat:</t>
  </si>
  <si>
    <t>Český statistický úřad; Roční zjišťování o výzkumu a vývoji - výkaz VTR 5-01</t>
  </si>
  <si>
    <t>https://apl.czso.cz/pll/rocenka/rocenka.indexnu_reg</t>
  </si>
  <si>
    <t>Kontaktní osoba:</t>
  </si>
  <si>
    <t>Podrobná metodika:</t>
  </si>
  <si>
    <r>
      <t>Organizace pro ekonomickou spolupráci a rozvoj (OECD): Frascati Manual 2015 (</t>
    </r>
    <r>
      <rPr>
        <sz val="9"/>
        <color theme="1"/>
        <rFont val="Calibri"/>
        <family val="2"/>
        <charset val="238"/>
        <scheme val="minor"/>
      </rPr>
      <t>Guidelines for Collecting and Reporting Data on Research and Experimental Development)</t>
    </r>
  </si>
  <si>
    <t>http://www.oecd.org/publications/frascati-manual-2015-9789264239012-en.htm</t>
  </si>
  <si>
    <r>
      <rPr>
        <b/>
        <sz val="9"/>
        <color theme="1"/>
        <rFont val="Calibri"/>
        <family val="2"/>
        <charset val="238"/>
        <scheme val="minor"/>
      </rPr>
      <t>Nařízení Evropského parlamentu a Rady (EU) 2019/2152</t>
    </r>
    <r>
      <rPr>
        <sz val="9"/>
        <color theme="1"/>
        <rFont val="Calibri"/>
        <family val="2"/>
        <charset val="238"/>
        <scheme val="minor"/>
      </rPr>
      <t xml:space="preserve"> ze dne 27. listopadu 2019 o evropských podnikových statistikách a zrušení deseti právních aktů v oblasti podnikových statistik (Text s významem pro EHP)</t>
    </r>
  </si>
  <si>
    <t>https://eur-lex.europa.eu/legal-content/CS/TXT/?uri=CELEX:32019R2152</t>
  </si>
  <si>
    <t>Podrobné údaje za ČR:</t>
  </si>
  <si>
    <t>Webové stránky ČSÚ k ukazatelům výzkumu a vývoje</t>
  </si>
  <si>
    <t>Krajské srovnání:</t>
  </si>
  <si>
    <t xml:space="preserve">Statistické ročenky jednotlivých krajů jsou dostupné na stránkách ČSÚ, VaV se zabývá kapitola 19. </t>
  </si>
  <si>
    <t>Mezinárodní srovnání:</t>
  </si>
  <si>
    <t xml:space="preserve">Statistický úřad Evropských společenství (EUROSTAT): </t>
  </si>
  <si>
    <t>OECD:</t>
  </si>
  <si>
    <t>https://www.oecd.org/sti/inno/researchanddevelopmentstatisticsrds.htm</t>
  </si>
  <si>
    <t>https://www.oecd.org/sti/msti.htm</t>
  </si>
  <si>
    <t>UNESCO:</t>
  </si>
  <si>
    <t>http://uis.unesco.org/en/topic/research-and-development</t>
  </si>
  <si>
    <r>
      <t xml:space="preserve"> - podle </t>
    </r>
    <r>
      <rPr>
        <b/>
        <sz val="9"/>
        <color theme="1"/>
        <rFont val="Calibri"/>
        <family val="2"/>
        <charset val="238"/>
        <scheme val="minor"/>
      </rPr>
      <t>druhu výdajů/nákladů na VaV</t>
    </r>
    <r>
      <rPr>
        <sz val="9"/>
        <color theme="1"/>
        <rFont val="Calibri"/>
        <family val="2"/>
        <charset val="238"/>
        <scheme val="minor"/>
      </rPr>
      <t>,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 které odpovídají účetním položkám (např. mzdové náklady, ostatní běžné náklady, pořízení DHM atd.) - podrobněji viz sledované kategorie jednotlivých nákladových a výdajových položek uvedené </t>
    </r>
    <r>
      <rPr>
        <b/>
        <sz val="9"/>
        <color theme="1"/>
        <rFont val="Calibri"/>
        <family val="2"/>
        <charset val="238"/>
        <scheme val="minor"/>
      </rPr>
      <t>v oddíle 127 výkazu VTR 5-01</t>
    </r>
    <r>
      <rPr>
        <sz val="9"/>
        <color theme="1"/>
        <rFont val="Calibri"/>
        <family val="2"/>
        <charset val="238"/>
        <scheme val="minor"/>
      </rPr>
      <t xml:space="preserve">
 - podle </t>
    </r>
    <r>
      <rPr>
        <b/>
        <sz val="9"/>
        <color theme="1"/>
        <rFont val="Calibri"/>
        <family val="2"/>
        <charset val="238"/>
        <scheme val="minor"/>
      </rPr>
      <t>zdrojů financování VaV,</t>
    </r>
    <r>
      <rPr>
        <sz val="9"/>
        <color theme="1"/>
        <rFont val="Calibri"/>
        <family val="2"/>
        <charset val="238"/>
        <scheme val="minor"/>
      </rPr>
      <t xml:space="preserve"> které sledované subjekty využily (získaly) na svoji VaV činnost - podrobněji viz sledované zdroje uvedené </t>
    </r>
    <r>
      <rPr>
        <b/>
        <sz val="9"/>
        <color theme="1"/>
        <rFont val="Calibri"/>
        <family val="2"/>
        <charset val="238"/>
        <scheme val="minor"/>
      </rPr>
      <t>v oddíle 128 výkazu VTR 5-01.</t>
    </r>
  </si>
  <si>
    <t>- mil. Kč v běžných cenách
- jako podíl na HDP (%)</t>
  </si>
  <si>
    <t>Definice výzkumu a vývoje:</t>
  </si>
  <si>
    <r>
      <rPr>
        <b/>
        <sz val="9"/>
        <color theme="1"/>
        <rFont val="Calibri"/>
        <family val="2"/>
        <charset val="238"/>
        <scheme val="minor"/>
      </rPr>
      <t>Výzkum a vývoj</t>
    </r>
    <r>
      <rPr>
        <sz val="9"/>
        <color theme="1"/>
        <rFont val="Calibri"/>
        <family val="2"/>
        <charset val="238"/>
        <scheme val="minor"/>
      </rPr>
      <t xml:space="preserve"> (dále jen VaV) je systematická tvůrčí práce konaná za účelem rozšíření stávajícího poznání, včetně poznání člověka, kultury a společnosti, získání nových znalostí nebo jejich využití v praxi, a to metodami, které umožňují potvrzení, doplnění či vyvrácení získaných poznatků (OECD 2015, Frascati manuál - dále jen FM 2015). Základním pravidlem pro určení, zda se jedná o VaV činnost, je přítomnost prvku novosti, kreativity, nejistoty, systematičnosti a reprodukovatelnosti.</t>
    </r>
  </si>
  <si>
    <r>
      <t xml:space="preserve">Poznámka: </t>
    </r>
    <r>
      <rPr>
        <i/>
        <sz val="9"/>
        <color theme="1"/>
        <rFont val="Calibri"/>
        <family val="2"/>
        <charset val="238"/>
        <scheme val="minor"/>
      </rPr>
      <t xml:space="preserve">Rozlišují se </t>
    </r>
    <r>
      <rPr>
        <b/>
        <i/>
        <sz val="9"/>
        <color theme="1"/>
        <rFont val="Calibri"/>
        <family val="2"/>
        <charset val="238"/>
        <scheme val="minor"/>
      </rPr>
      <t>tři základní typy (kategorie) prováděné výzkumné a vývojové činnosti</t>
    </r>
    <r>
      <rPr>
        <i/>
        <sz val="9"/>
        <color theme="1"/>
        <rFont val="Calibri"/>
        <family val="2"/>
        <charset val="238"/>
        <scheme val="minor"/>
      </rPr>
      <t xml:space="preserve">: 
• </t>
    </r>
    <r>
      <rPr>
        <b/>
        <i/>
        <sz val="9"/>
        <color theme="1"/>
        <rFont val="Calibri"/>
        <family val="2"/>
        <charset val="238"/>
        <scheme val="minor"/>
      </rPr>
      <t>Základní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experimentální a teoretická práce vynakládaná primárně za účelem získání nových vědomostí o základních principech jevů nebo pozorovatelných skutečností, která není primárně zaměřena na konkrétní uplatnění nebo využití v praxi. Někdy se tento druh výzkumu označuje jako badatelský.
• </t>
    </r>
    <r>
      <rPr>
        <b/>
        <i/>
        <sz val="9"/>
        <color theme="1"/>
        <rFont val="Calibri"/>
        <family val="2"/>
        <charset val="238"/>
        <scheme val="minor"/>
      </rPr>
      <t>Aplikovaný výzkum</t>
    </r>
    <r>
      <rPr>
        <i/>
        <sz val="9"/>
        <color theme="1"/>
        <rFont val="Calibri"/>
        <family val="2"/>
        <charset val="238"/>
        <scheme val="minor"/>
      </rPr>
      <t xml:space="preserve">, kterým se rozumí plánovitý výzkum nebo kritické šetření zaměřené na získání nových poznatků a dovedností pro vývoj nových výrobků, postupů nebo služeb nebo ke značnému zdokonalení stávajících výrobků, postupů nebo služeb; zahrnuje vytváření dílčích částí složitých systémů nezbytných pro průmyslový výzkum, zejména pro obecné ověřování technologie, kromě prototypů. Výsledky aplikovaného výzkumu jsou směřovány ke specifickému a praktickému cíli. Někdy se tento druh výzkumu označuje jako průmyslový.
• </t>
    </r>
    <r>
      <rPr>
        <b/>
        <i/>
        <sz val="9"/>
        <color theme="1"/>
        <rFont val="Calibri"/>
        <family val="2"/>
        <charset val="238"/>
        <scheme val="minor"/>
      </rPr>
      <t>Experimentální vývoj</t>
    </r>
    <r>
      <rPr>
        <i/>
        <sz val="9"/>
        <color theme="1"/>
        <rFont val="Calibri"/>
        <family val="2"/>
        <charset val="238"/>
        <scheme val="minor"/>
      </rPr>
      <t xml:space="preserve">, kterým se rozumí získávání, spojování, formování a používání stávajících vědeckých, technologických, obchodních a jiných příslušných poznatků a dovedností pro návrh nových nebo podstatně zdokonalených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může zahrnovat</t>
    </r>
    <r>
      <rPr>
        <i/>
        <sz val="9"/>
        <color theme="1"/>
        <rFont val="Calibri"/>
        <family val="2"/>
        <charset val="238"/>
        <scheme val="minor"/>
      </rPr>
      <t xml:space="preserve"> i vývoj prototypů, demonstrační činnosti, pilotní projekty, testování a ověřování nových nebo zdokonalených výrobků, postupů nebo služeb v prostředí reprezentativním z hlediska reálných provozních podmínek, pokud hlavní cíl spočívá v dalším technickém zlepšení výrobků, postupů nebo služeb. Experimentální vývoj </t>
    </r>
    <r>
      <rPr>
        <i/>
        <u/>
        <sz val="9"/>
        <color theme="1"/>
        <rFont val="Calibri"/>
        <family val="2"/>
        <charset val="238"/>
        <scheme val="minor"/>
      </rPr>
      <t>nezahrnuje</t>
    </r>
    <r>
      <rPr>
        <i/>
        <sz val="9"/>
        <color theme="1"/>
        <rFont val="Calibri"/>
        <family val="2"/>
        <charset val="238"/>
        <scheme val="minor"/>
      </rPr>
      <t xml:space="preserve"> běžné nebo pravidelné změny výrobků, výrobních linek, výrobních postupů, stávajících služeb a jiných nedokončených operací, i když takovéto změny mohou představovat zlepšení. 
Podrobné definice jednotlivých typů VaV činnosti jsou uvedeny ve </t>
    </r>
    <r>
      <rPr>
        <b/>
        <i/>
        <sz val="9"/>
        <color theme="1"/>
        <rFont val="Calibri"/>
        <family val="2"/>
        <charset val="238"/>
        <scheme val="minor"/>
      </rPr>
      <t>FM 2015 v kapitole č. 2.5</t>
    </r>
    <r>
      <rPr>
        <i/>
        <sz val="9"/>
        <color theme="1"/>
        <rFont val="Calibri"/>
        <family val="2"/>
        <charset val="238"/>
        <scheme val="minor"/>
      </rPr>
      <t xml:space="preserve">
</t>
    </r>
  </si>
  <si>
    <t>Celkové výdaje na výzkum a vývoj ve vládním sektoru (GOVERD)</t>
  </si>
  <si>
    <t>Government Expenditure on Research and Development (GOVERD)</t>
  </si>
  <si>
    <t>Celkové výdaje na výzkum a vývoj ve vysokoškolském sektoru (HERD)</t>
  </si>
  <si>
    <t>Higher Education Expenditure on Research and Development (HERD)</t>
  </si>
  <si>
    <r>
      <rPr>
        <b/>
        <sz val="9"/>
        <color theme="1"/>
        <rFont val="Calibri"/>
        <family val="2"/>
        <charset val="238"/>
        <scheme val="minor"/>
      </rPr>
      <t>Celkové výdaje na VaV ve vládním a vysokoškolském sektoru</t>
    </r>
    <r>
      <rPr>
        <sz val="9"/>
        <color theme="1"/>
        <rFont val="Calibri"/>
        <family val="2"/>
        <charset val="238"/>
        <scheme val="minor"/>
      </rPr>
      <t xml:space="preserve"> zahrnují veškeré neinvestiční a investiční výdaje vynaložené na výzkum a vývoj provedený ve vládním a VŠ sektoru na území daného státu, a to bez ohledu na zdroj jejich financování. Pro mezinárodní srovnání se používá pro tyto ukazatele zkratka GOVERD (Government Expenditure on R&amp;D) HERD (Higher Education Expenditure on R&amp;D). </t>
    </r>
  </si>
  <si>
    <r>
      <rPr>
        <b/>
        <i/>
        <sz val="9"/>
        <color theme="1"/>
        <rFont val="Calibri"/>
        <family val="2"/>
        <charset val="238"/>
        <scheme val="minor"/>
      </rPr>
      <t>Poznámka</t>
    </r>
    <r>
      <rPr>
        <i/>
        <sz val="9"/>
        <color theme="1"/>
        <rFont val="Calibri"/>
        <family val="2"/>
        <charset val="238"/>
        <scheme val="minor"/>
      </rPr>
      <t xml:space="preserve">: Ukazatel GOVERD a HERD nezahrnuje výdaje sledovaných institucí provádějících výzkum a vývoj, které byly vynaloženy za nákup služeb VaV od jiných subjektů, a dále prostředky převedené ostatním spoluřešitelům v rámci společného VaV projektu a dotace či příspěvky (finanční transfery) poskytnuté třetím osobám na u nich prováděný VaV. </t>
    </r>
    <r>
      <rPr>
        <b/>
        <i/>
        <sz val="9"/>
        <color theme="1"/>
        <rFont val="Calibri"/>
        <family val="2"/>
        <charset val="238"/>
        <scheme val="minor"/>
      </rPr>
      <t>Národní a mezinárodní účetní standardy jako např. IFRS nebo US GAAP</t>
    </r>
    <r>
      <rPr>
        <i/>
        <sz val="9"/>
        <color theme="1"/>
        <rFont val="Calibri"/>
        <family val="2"/>
        <charset val="238"/>
        <scheme val="minor"/>
      </rPr>
      <t xml:space="preserve"> používané ekonomickými subjekty obvykle neodlišují mezi výše uvedenými koncepty vnitřních a vnějších výdajů na VaV. Podrobněji o výdajích na VaV</t>
    </r>
    <r>
      <rPr>
        <b/>
        <i/>
        <sz val="9"/>
        <color theme="1"/>
        <rFont val="Calibri"/>
        <family val="2"/>
        <charset val="238"/>
        <scheme val="minor"/>
      </rPr>
      <t xml:space="preserve"> FM 2015 kapitola č. 4</t>
    </r>
    <r>
      <rPr>
        <i/>
        <sz val="9"/>
        <color theme="1"/>
        <rFont val="Calibri"/>
        <family val="2"/>
        <charset val="238"/>
        <scheme val="minor"/>
      </rPr>
      <t xml:space="preserve">. </t>
    </r>
  </si>
  <si>
    <r>
      <rPr>
        <b/>
        <i/>
        <sz val="9"/>
        <color theme="1"/>
        <rFont val="Calibri"/>
        <family val="2"/>
        <charset val="238"/>
        <scheme val="minor"/>
      </rPr>
      <t>Poznámka:</t>
    </r>
    <r>
      <rPr>
        <i/>
        <sz val="9"/>
        <color theme="1"/>
        <rFont val="Calibri"/>
        <family val="2"/>
        <charset val="238"/>
        <scheme val="minor"/>
      </rPr>
      <t xml:space="preserve"> Za účelem mezinárodního srovnání se celkové výdaje na výzkum a vývoj v podnikatelském sektoru nejčastěji poměřují k HDP. Tento ukazatel (GOVERD, HERD jako % HDP), označovaný rovněž jako</t>
    </r>
    <r>
      <rPr>
        <b/>
        <i/>
        <sz val="9"/>
        <color theme="1"/>
        <rFont val="Calibri"/>
        <family val="2"/>
        <charset val="238"/>
        <scheme val="minor"/>
      </rPr>
      <t xml:space="preserve"> intenzita VaV (R&amp;D intensity)</t>
    </r>
    <r>
      <rPr>
        <i/>
        <sz val="9"/>
        <color theme="1"/>
        <rFont val="Calibri"/>
        <family val="2"/>
        <charset val="238"/>
        <scheme val="minor"/>
      </rPr>
      <t xml:space="preserve">, je zařazen mezi základní ukazatele k hodnocení cílů Strategie Evropa 2020 vyjadřující rozsah kapacit výzkumu a vývoje v podnicích jednotlivých ekonomik.  
Jelikož má však tento poměrový ukazatel celou řadu negativ z hlediska jeho interpretace, je například ovlivněn rozdílnou výší a nárůstem HDP v jednotlivých zemích, pro mezinárodní srovnání používají </t>
    </r>
    <r>
      <rPr>
        <b/>
        <i/>
        <sz val="9"/>
        <color theme="1"/>
        <rFont val="Calibri"/>
        <family val="2"/>
        <charset val="238"/>
        <scheme val="minor"/>
      </rPr>
      <t>celkové výdaje na VaV vyjádřené v PPP připadající na jednoho obyvatele.</t>
    </r>
    <r>
      <rPr>
        <i/>
        <sz val="9"/>
        <color theme="1"/>
        <rFont val="Calibri"/>
        <family val="2"/>
        <charset val="238"/>
        <scheme val="minor"/>
      </rPr>
      <t xml:space="preserve"> Tento standardizovaný ukazatel eliminuje nejen rozdílnou velikost sledovaných ekonomik, ale i jejich cenovou úroveň. 
</t>
    </r>
  </si>
  <si>
    <t>Podle druhu výdajů/nákladů na VaV 
Podle zdrojů financování VaV
Podle převažující oblasti VaV (klasifikace FORD) sledovaných pracovišť VaV
Podle krajů (CZ-NUTS3)</t>
  </si>
  <si>
    <t>Metodika: Pracovníci ve výzkumu a vývoji</t>
  </si>
  <si>
    <t>Metodika: Výdaje na výzkum a vývoj</t>
  </si>
  <si>
    <t>Osoby pracující ve výzkumu a vývoji ve vládním a vysokoškolském sektoru</t>
  </si>
  <si>
    <r>
      <t>Podle pracovní činnosti
Podle pohlaví
Podle státního občanství</t>
    </r>
    <r>
      <rPr>
        <i/>
        <sz val="9"/>
        <color theme="1"/>
        <rFont val="Calibri"/>
        <family val="2"/>
        <charset val="238"/>
        <scheme val="minor"/>
      </rPr>
      <t xml:space="preserve"> (zjišťováno každoročně za výzkumné pracovníky)
</t>
    </r>
    <r>
      <rPr>
        <sz val="9"/>
        <color theme="1"/>
        <rFont val="Calibri"/>
        <family val="2"/>
        <charset val="238"/>
        <scheme val="minor"/>
      </rPr>
      <t>Podle věku</t>
    </r>
    <r>
      <rPr>
        <i/>
        <sz val="9"/>
        <color theme="1"/>
        <rFont val="Calibri"/>
        <family val="2"/>
        <charset val="238"/>
        <scheme val="minor"/>
      </rPr>
      <t xml:space="preserve"> (zjišťováno jednou za pět let za výzkumné pracovníky)</t>
    </r>
    <r>
      <rPr>
        <sz val="9"/>
        <color theme="1"/>
        <rFont val="Calibri"/>
        <family val="2"/>
        <charset val="238"/>
        <scheme val="minor"/>
      </rPr>
      <t xml:space="preserve">
Podle dosaženého vzdělání </t>
    </r>
    <r>
      <rPr>
        <i/>
        <sz val="9"/>
        <color theme="1"/>
        <rFont val="Calibri"/>
        <family val="2"/>
        <charset val="238"/>
        <scheme val="minor"/>
      </rPr>
      <t>(zjišťováno jednou za pět let za výzkumné pracovníky)</t>
    </r>
    <r>
      <rPr>
        <sz val="9"/>
        <color theme="1"/>
        <rFont val="Calibri"/>
        <family val="2"/>
        <charset val="238"/>
        <scheme val="minor"/>
      </rPr>
      <t xml:space="preserve">
Podle vědní oblasti </t>
    </r>
    <r>
      <rPr>
        <i/>
        <sz val="9"/>
        <color theme="1"/>
        <rFont val="Calibri"/>
        <family val="2"/>
        <charset val="238"/>
        <scheme val="minor"/>
      </rPr>
      <t>(dvoumístná klasifikace FORD, zjišťováno jednou za pět let za výzkumné pracovníky)</t>
    </r>
    <r>
      <rPr>
        <sz val="9"/>
        <color theme="1"/>
        <rFont val="Calibri"/>
        <family val="2"/>
        <charset val="238"/>
        <scheme val="minor"/>
      </rPr>
      <t xml:space="preserve">
Podle převažující oblasti VaV (klasifikace FORD) sledovaných pracovišť VaV
Podle krajů (CZ-NUTS3)</t>
    </r>
  </si>
  <si>
    <t>Vládní sektor:</t>
  </si>
  <si>
    <r>
      <rPr>
        <b/>
        <sz val="9"/>
        <color theme="1"/>
        <rFont val="Calibri"/>
        <family val="2"/>
        <charset val="238"/>
        <scheme val="minor"/>
      </rPr>
      <t>Vládní sektor</t>
    </r>
    <r>
      <rPr>
        <sz val="9"/>
        <color theme="1"/>
        <rFont val="Calibri"/>
        <family val="2"/>
        <charset val="238"/>
        <scheme val="minor"/>
      </rPr>
      <t xml:space="preserve"> zahrnuje orgány státní správy a samosprávy na všech úrovních (</t>
    </r>
    <r>
      <rPr>
        <b/>
        <sz val="9"/>
        <color theme="1"/>
        <rFont val="Calibri"/>
        <family val="2"/>
        <charset val="238"/>
        <scheme val="minor"/>
      </rPr>
      <t>S.13: Vládní instituce</t>
    </r>
    <r>
      <rPr>
        <sz val="9"/>
        <color theme="1"/>
        <rFont val="Calibri"/>
        <family val="2"/>
        <charset val="238"/>
        <scheme val="minor"/>
      </rPr>
      <t>) s výjimkou vyššího odborného a vysokého školství (CZ-NACE 854).</t>
    </r>
  </si>
  <si>
    <t>Z hlediska VaV patří do vládního sektoru v České republice především všechny veřejné výzkumné instituce (právní forma 661) provádějící ve většině případů VaV jako svoji převažující ekonomickou činnost (CZ-NACE 72). Jde především o jednotlivá pracoviště Akademie věd ČR, která se v roce 2021 podílela ze 74 % na celkových výdajích za VaV provedený ve vládním sektoru a z 66 % na zde působících pracovnících VaV (FTE). Subjekty a pracoviště VaV ve vládním sektoru jsou podle druhu pracoviště, na základě jejich převažující ekonomické činnosti a zřizovatele, členěny na:</t>
  </si>
  <si>
    <t>Vysokoškolský sektor:</t>
  </si>
  <si>
    <r>
      <t xml:space="preserve">Pracoviště VaV ve vysokoškolském sektoru v České republice tvoří především </t>
    </r>
    <r>
      <rPr>
        <b/>
        <sz val="9"/>
        <color theme="1"/>
        <rFont val="Calibri"/>
        <family val="2"/>
        <charset val="238"/>
        <scheme val="minor"/>
      </rPr>
      <t>jednotlivé fakulty</t>
    </r>
    <r>
      <rPr>
        <sz val="9"/>
        <color theme="1"/>
        <rFont val="Calibri"/>
        <family val="2"/>
        <charset val="238"/>
        <scheme val="minor"/>
      </rPr>
      <t xml:space="preserve"> a ostatní pracoviště </t>
    </r>
    <r>
      <rPr>
        <b/>
        <sz val="9"/>
        <color theme="1"/>
        <rFont val="Calibri"/>
        <family val="2"/>
        <charset val="238"/>
        <scheme val="minor"/>
      </rPr>
      <t>28 veřejných a státních VŠ</t>
    </r>
    <r>
      <rPr>
        <sz val="9"/>
        <color theme="1"/>
        <rFont val="Calibri"/>
        <family val="2"/>
        <charset val="238"/>
        <scheme val="minor"/>
      </rPr>
      <t xml:space="preserve"> a od roku 2005, v souladu s metodikou OECD, i </t>
    </r>
    <r>
      <rPr>
        <b/>
        <sz val="9"/>
        <color theme="1"/>
        <rFont val="Calibri"/>
        <family val="2"/>
        <charset val="238"/>
        <scheme val="minor"/>
      </rPr>
      <t>12 fakultních nemocnic</t>
    </r>
    <r>
      <rPr>
        <sz val="9"/>
        <color theme="1"/>
        <rFont val="Calibri"/>
        <family val="2"/>
        <charset val="238"/>
        <scheme val="minor"/>
      </rPr>
      <t xml:space="preserve">. Kromě jednotlivých pracovišť veřejných a státních vysokých škol a fakultních nemocnic byl VaV v roce 2021 prováděn i na </t>
    </r>
    <r>
      <rPr>
        <b/>
        <sz val="9"/>
        <color theme="1"/>
        <rFont val="Calibri"/>
        <family val="2"/>
        <charset val="238"/>
        <scheme val="minor"/>
      </rPr>
      <t>24 soukromých VŠ</t>
    </r>
    <r>
      <rPr>
        <sz val="9"/>
        <color theme="1"/>
        <rFont val="Calibri"/>
        <family val="2"/>
        <charset val="238"/>
        <scheme val="minor"/>
      </rPr>
      <t xml:space="preserve"> a ostatních vzdělávacích institucích postsekundárního vzdělávání. Veřejné VŠ se v roce 2021 podílely z 94 % na celkových výdajích za VaV utracených ve vysokoškolském sektoru, 5 % připadalo na fakultní nemocnice a zbylé 1 % na soukromé VŠ.</t>
    </r>
  </si>
  <si>
    <r>
      <t>•</t>
    </r>
    <r>
      <rPr>
        <b/>
        <sz val="9"/>
        <color theme="1"/>
        <rFont val="Calibri"/>
        <family val="2"/>
        <charset val="238"/>
        <scheme val="minor"/>
      </rPr>
      <t xml:space="preserve"> Výzkumná pracoviště Akademie věd ČR (CZ-NACE 72) </t>
    </r>
    <r>
      <rPr>
        <sz val="9"/>
        <color theme="1"/>
        <rFont val="Calibri"/>
        <family val="2"/>
        <charset val="238"/>
        <scheme val="minor"/>
      </rPr>
      <t xml:space="preserve">
V roce 2021 bylo v České republice 53 samostatných ústavů Akademie věd ČR, jejichž primárním posláním je provádění základního výzkumu. Tyto ústavy jsou organizovány do tří vědních oblastí: oblast věd o neživé přírodě (18 ústavů), oblast věd o živé přírodě a chemických věd (18 ústavů) a oblast humanitních a společenských věd (17 ústavů). Z důvodu regionálního členění sleduje ČSÚ zvlášť údaje za více pracovišť některých ústavů (Botanický ústav, Historický ústav, Ústav fyziky plazmatu).
• </t>
    </r>
    <r>
      <rPr>
        <b/>
        <sz val="9"/>
        <color theme="1"/>
        <rFont val="Calibri"/>
        <family val="2"/>
        <charset val="238"/>
        <scheme val="minor"/>
      </rPr>
      <t xml:space="preserve">Ostatní veřejné výzkumné instituce (Právní forma 661) </t>
    </r>
    <r>
      <rPr>
        <sz val="9"/>
        <color theme="1"/>
        <rFont val="Calibri"/>
        <family val="2"/>
        <charset val="238"/>
        <scheme val="minor"/>
      </rPr>
      <t xml:space="preserve">
Jedná se o všechny veřejné výzkumné instituce vyjma pracovišť Akademie věd ČR, která vyčleňujeme samostatně. 
• </t>
    </r>
    <r>
      <rPr>
        <b/>
        <sz val="9"/>
        <color theme="1"/>
        <rFont val="Calibri"/>
        <family val="2"/>
        <charset val="238"/>
        <scheme val="minor"/>
      </rPr>
      <t>Kulturní zařízení (CZ-NACE 91)</t>
    </r>
    <r>
      <rPr>
        <sz val="9"/>
        <color theme="1"/>
        <rFont val="Calibri"/>
        <family val="2"/>
        <charset val="238"/>
        <scheme val="minor"/>
      </rPr>
      <t xml:space="preserve">
Jedná se především o velké knihovny, archivy, muzea a správy národních parků provádějící VaV jako svoji vedlejší ekonomickou činnost. </t>
    </r>
    <r>
      <rPr>
        <i/>
        <sz val="9"/>
        <color theme="1"/>
        <rFont val="Calibri"/>
        <family val="2"/>
        <charset val="238"/>
        <scheme val="minor"/>
      </rPr>
      <t xml:space="preserve">Jde například o Národní muzeum, Národní památkový ústav, Národní archiv nebo Moravskou zemskou knihovnu v Brně. </t>
    </r>
    <r>
      <rPr>
        <sz val="9"/>
        <color theme="1"/>
        <rFont val="Calibri"/>
        <family val="2"/>
        <charset val="238"/>
        <scheme val="minor"/>
      </rPr>
      <t xml:space="preserve">
• </t>
    </r>
    <r>
      <rPr>
        <b/>
        <sz val="9"/>
        <color theme="1"/>
        <rFont val="Calibri"/>
        <family val="2"/>
        <charset val="238"/>
        <scheme val="minor"/>
      </rPr>
      <t>Zdravotnická zařízení</t>
    </r>
    <r>
      <rPr>
        <sz val="9"/>
        <color theme="1"/>
        <rFont val="Calibri"/>
        <family val="2"/>
        <charset val="238"/>
        <scheme val="minor"/>
      </rPr>
      <t xml:space="preserve">
Jedná se o vládní instituce, jejichž hlavní činností je poskytování zdravotní péče (CZ-NACE 86) případně VaV v oblastí zdravotnictví. Jde především o veřejná zdravotnická zařízení (bez fakultních nemocnic) s převažujícími příjmy pocházejícími ze zdravotního pojištění, </t>
    </r>
    <r>
      <rPr>
        <i/>
        <sz val="9"/>
        <color theme="1"/>
        <rFont val="Calibri"/>
        <family val="2"/>
        <charset val="238"/>
        <scheme val="minor"/>
      </rPr>
      <t>např. Institut klinické a experimentální medicíny nebo Masarykův onkologický ústav. Mezi zdravotnická zařízení řadíme i Národní ústav duševního zdraví.</t>
    </r>
    <r>
      <rPr>
        <sz val="9"/>
        <color theme="1"/>
        <rFont val="Calibri"/>
        <family val="2"/>
        <charset val="238"/>
        <scheme val="minor"/>
      </rPr>
      <t xml:space="preserve">
• </t>
    </r>
    <r>
      <rPr>
        <b/>
        <sz val="9"/>
        <color theme="1"/>
        <rFont val="Calibri"/>
        <family val="2"/>
        <charset val="238"/>
        <scheme val="minor"/>
      </rPr>
      <t xml:space="preserve">Ostatní pracoviště vládního sektoru s VaV činností </t>
    </r>
    <r>
      <rPr>
        <sz val="9"/>
        <color theme="1"/>
        <rFont val="Calibri"/>
        <family val="2"/>
        <charset val="238"/>
        <scheme val="minor"/>
      </rPr>
      <t xml:space="preserve">
Patří sem všechny subjekty vládního sektoru, které nebyly zařazeny do žádné z výše uvedených skupin a na nichž se provádí VaV činnost. Jedná se o poměrně rozmanitou skupinu, do níž patří především subjekty, jejichž hlavní činností je výzkum a vývoj (CZ-NACE 72), Architektonické a inženýrské činnosti; technické zkoušky a analýzy (CZ-NACE 71) a Veřejná správa a hospodářská a sociální politika (CZ-NACE 841). </t>
    </r>
    <r>
      <rPr>
        <i/>
        <sz val="9"/>
        <color theme="1"/>
        <rFont val="Calibri"/>
        <family val="2"/>
        <charset val="238"/>
        <scheme val="minor"/>
      </rPr>
      <t>Jde například o Český metrologický institut, Českou geologickou službu, Národní pedagogický institut České republiky, Český hydrometeorologický ústav, Institut ochrany obyvatelstva a Vojenský historický ústav.</t>
    </r>
    <r>
      <rPr>
        <sz val="9"/>
        <color theme="1"/>
        <rFont val="Calibri"/>
        <family val="2"/>
        <charset val="238"/>
        <scheme val="minor"/>
      </rPr>
      <t xml:space="preserve">
</t>
    </r>
  </si>
  <si>
    <r>
      <rPr>
        <b/>
        <sz val="9"/>
        <color theme="1"/>
        <rFont val="Calibri"/>
        <family val="2"/>
        <charset val="238"/>
        <scheme val="minor"/>
      </rPr>
      <t>Vysokoškolský sektor</t>
    </r>
    <r>
      <rPr>
        <sz val="9"/>
        <color theme="1"/>
        <rFont val="Calibri"/>
        <family val="2"/>
        <charset val="238"/>
        <scheme val="minor"/>
      </rPr>
      <t xml:space="preserve"> zahrnuje všechny veřejné i soukromé univerzity, vysoké školy a další instituce pomaturitního vzdělávání (</t>
    </r>
    <r>
      <rPr>
        <b/>
        <sz val="9"/>
        <color theme="1"/>
        <rFont val="Calibri"/>
        <family val="2"/>
        <charset val="238"/>
        <scheme val="minor"/>
      </rPr>
      <t>CZ-NACE 854</t>
    </r>
    <r>
      <rPr>
        <sz val="9"/>
        <color theme="1"/>
        <rFont val="Calibri"/>
        <family val="2"/>
        <charset val="238"/>
        <scheme val="minor"/>
      </rPr>
      <t xml:space="preserve">) a také všechny výzkumné ústavy, experimentální zařízení a kliniky pracující pod přímou kontrolou nebo řízené či spojené s organizacemi vyššího vzdělávání. </t>
    </r>
  </si>
  <si>
    <t>Metodika 1</t>
  </si>
  <si>
    <t>Metodika 2</t>
  </si>
  <si>
    <t>Metodika</t>
  </si>
  <si>
    <t>Tab. 1.2.1 Pracoviště VaV ve vládním sektoru podle vybraných charakteristik, 2022</t>
  </si>
  <si>
    <t>Tab. 1.2.2 Pracoviště VaV ve vysokoškolském sektoru podle vybraných charakteristik, 2022</t>
  </si>
  <si>
    <t>Tab. 1.3.1 Pracoviště VaV ve vládním sektoru podle převažující vědní oblasti, 2022</t>
  </si>
  <si>
    <t>Tab. 1.3.2 Pracoviště VaV ve vysokoškolském sektoru podle převažující vědní oblasti, 2022</t>
  </si>
  <si>
    <t xml:space="preserve">Tab. 2.3.1 Výzkumní pracovníci ve vládním sektoru podle převažující vědní oblasti
              a občanství (stav k 31.12.2022) </t>
  </si>
  <si>
    <t>Tab. 2.3.2 Výzkumní pracovníci ve vysokoškolském sektoru podle převažující vědní oblasti
              a občanství (stav k 31.12.2022)</t>
  </si>
  <si>
    <t>Tab. 2.4.1 Výzkumní pracovníci ve vládním sektoru podle převažující vědní oblasti 
              a pohlaví, 2021 (přepočtené osoby)</t>
  </si>
  <si>
    <t>Tab. 2.4.2 Výzkumní pracovníci ve vysokoškolském sektoru podle převažující vědní oblasti
               a pohlaví, 2021 (přepočtené osoby)</t>
  </si>
  <si>
    <t>Tab. 2.4.1 Výzkumní pracovníci ve vládním sektoru podle převažující vědní oblasti 
              a pohlaví, 2022 (přepočtené osoby)</t>
  </si>
  <si>
    <t>Tab. 2.4.2 Výzkumní pracovníci ve vysokoškolském sektoru podle převažující vědní oblasti
               a pohlaví, 2022 (přepočtené osoby)</t>
  </si>
  <si>
    <t>https://ec.europa.eu/eurostat/web/science-technology-innovation/database</t>
  </si>
  <si>
    <t>Výzkum a vývoj v mezikrajském srovnání</t>
  </si>
  <si>
    <t>pojem (zkratka)</t>
  </si>
  <si>
    <t>definice</t>
  </si>
  <si>
    <t>HC</t>
  </si>
  <si>
    <t>Headcount – fyzické osoby k 31.12.</t>
  </si>
  <si>
    <t>FTE</t>
  </si>
  <si>
    <t>Full Time Equivalent – přepočtené osoby na plnou roční pracovní dobu plně věnovanou VaV činnostem</t>
  </si>
  <si>
    <t>Veřejné domácí zdroje</t>
  </si>
  <si>
    <t>Zahrnuje přímé dotace ze státního rozpočtu získané z programů jako je TRIO, Country for Future, TREND či EPSILON určených na podporu aplikovaného výzkumu prováděného v podnicích.</t>
  </si>
  <si>
    <t>Zdroje z EU</t>
  </si>
  <si>
    <t>Zahrnuje dotaze ze zdrojů EU získané např. v rámci operačních programů jako je VaVpI nebo PIK.</t>
  </si>
  <si>
    <t>Vzhledem k relativně malému počtu jednotek provádějících výzkum a vývoj ve většině krajů, může některé ukazatele výrazně ovlivnit jeden či několik významných subjektů v daném segmentu. Při interpretaci údajů je třeba mít tuto skutečnost na paměti.</t>
  </si>
  <si>
    <t>Poznámky</t>
  </si>
  <si>
    <t>doplnit sloupec za rok 2023 a obdobně udělat i tabulku 3.12</t>
  </si>
  <si>
    <t>Tab. 1.2.1 Pracoviště VaV ve vládním sektoru podle vybraných charakteristik, 2023</t>
  </si>
  <si>
    <t>Tab. 1.2.2 Pracoviště VaV ve vysokoškolském sektoru podle vybraných charakteristik, 2023</t>
  </si>
  <si>
    <t>Tab. 1.3.1 Pracoviště VaV ve vládním sektoru podle převažující vědní oblasti, 2023</t>
  </si>
  <si>
    <t>Tab. 1.3.2 Pracoviště VaV ve vysokoškolském sektoru podle převažující vědní oblasti, 2023</t>
  </si>
  <si>
    <t xml:space="preserve">Tab. 2.3.1 Výzkumní pracovníci ve vládním sektoru podle převažující vědní oblasti
              a občanství (stav k 31.12.2023) </t>
  </si>
  <si>
    <t>Tab. 2.3.2 Výzkumní pracovníci ve vysokoškolském sektoru podle převažující vědní oblasti
              a občanství (stav k 31.12.2023)</t>
  </si>
  <si>
    <t>Tab. 2.4.1 Výzkumní pracovníci ve vládním sektoru podle převažující vědní oblasti 
              a pohlaví, 2023 (přepočtené osoby)</t>
  </si>
  <si>
    <t>Tab. 2.4.2 Výzkumní pracovníci ve vysokoškolském sektoru podle převažující vědní oblasti
               a pohlaví, 2023 (přepočtené osoby)</t>
  </si>
  <si>
    <t>REG_HDP_BC Hrubý domácí produkt v běžných cenách</t>
  </si>
  <si>
    <t xml:space="preserve">http://apl.czso.cz/pll/rocenka/rocenka.indexnu_reg </t>
  </si>
  <si>
    <t>Vládní a vysokoškolský výzkum a vývoj v Česku v krajském srovnání  – údaje za roky 2005 až 2023*</t>
  </si>
  <si>
    <t>* pokud není uvedeno jinak</t>
  </si>
  <si>
    <t>1. Výzkumné a vývojové pracoviště ve vládním a vysokoškolském sektoru</t>
  </si>
  <si>
    <t>Pracoviště VaV ve vládním a vysokoškolském sektoru podle vybraných charakteristik, 2018 až 2023</t>
  </si>
  <si>
    <t>Pracoviště VaV ve vládním a vysokoškolském sektoru podle převažující vědní oblasti, 2021 až 2023</t>
  </si>
  <si>
    <t>Pracoviště VaV ve vládním a vysokoškolském sektoru celkem</t>
  </si>
  <si>
    <t>Výzkumní pracovníci ve vládním a vysokoškolském sektoru celkem - fyzické osoby (stav k 31. 12.)</t>
  </si>
  <si>
    <t>Výzkumní pracovníci ve vládním a vysokoškolském sektoru celkem - přepočtené osoby na plnou roční pracovní dobu věnovanou VaV (FTE)</t>
  </si>
  <si>
    <t>Výzkumní pracovníci ve vládním a vysokoškolském sektoru podle převažující vědní oblasti a pohlaví, 2021 až 2023 - přepočtené osoby (FTE)</t>
  </si>
  <si>
    <t>Výzkumní pracovníci ve vládním a vysokoškolském sektoru podle převažující vědní oblasti a občanství, 2021 až 2023 - fyzické osoby (stav k 31. 12.)</t>
  </si>
  <si>
    <t>Přírodní 
vědy</t>
  </si>
  <si>
    <t>Technické 
vědy</t>
  </si>
  <si>
    <t>Lékařské 
vědy</t>
  </si>
  <si>
    <t xml:space="preserve">Zemědělské 
vědy </t>
  </si>
  <si>
    <t>Sociální 
vědy</t>
  </si>
  <si>
    <t xml:space="preserve">Humanitní 
vědy  </t>
  </si>
  <si>
    <t>Pozn.: Především ve vysokoškolském sektoru má část výzkumných pracovníků pracovní úvazek ve více subjektech zároveň. Mezi výzkumníky je zde zařazena většina akademických pracovníků, kteří však vykonávají i jinou činnost, především peadgogickou, než výzkum a vývoj. Z tohoto důvodu je počet výzkumných pracovníků ve fyzických osobách v tomto sektoru nadhodnocený a nevypovídá tak o skutečném počtu výzkumníků, ale spíše o počtu pracovních úvazků osob ke konci sledovaného roku majících v popisu práce i provádění vědecké, výzkumné nebo vývojové činnosti.</t>
  </si>
  <si>
    <t xml:space="preserve">Pozn.: Bez podrobné analytické evidence času stráveného VaV činnosti nelze hodnotu FTE vždy jednoduše stanovit a například v rámci vysokých škol jde často spíše o kvalifikované odhady jednotlivých respondentů než o exaktní čísla. Zajímavým ukazatelem je podíl přepočtených osob (FTE) na fyzických osobách (HC) v jednotlivých sektorech. Například v roce 2023 tento podíl v případě výzkumných pracovníků činil ve vládním sektoru v průměru 74 %  (79 % v případě výzkumníků na pracovištích AV ČR), což značí, že výzkumníci se zde věnují převážně VaV činnosti. Ve vysokoškolském sektoru to však bylo v průměru "jen" 49 % a v případě fakultních nemocnic dokonce pouze 25 %. To vypovídá o tom, že pracovní náplň výzkumných pracovníků na vysokých školách  či ve fakultních nemocnicích se skládá z více různých činností a tyto osoby mají často pracovní úvazek ve více subjektech zároveň. Mezi jednotlivýmu vysokými školami navíc existují o tohoto ukazatele významné rozdíly.  </t>
  </si>
  <si>
    <t>Pozn.: Výdaje na výzkum a vývoj v Praze jsou mezi lety 2011–2015 nadhodnocené, jelikož obsahují i prostředky použité na financování projektů  z Operačního programu Výzkum a vývoj pro inovace (OP VaVpI), 
které se realizovaly mimo území Prahy a jejichž řešiteli byly subjekty sídlící v Praze.  Jednalo se především o výstavbu nových výzkumných center na území Středočeského kraje.</t>
  </si>
  <si>
    <t>Tab. 3.1.1 Výdaje na výzkum a vývoj ve vládním sektoru</t>
  </si>
  <si>
    <t>Tab. 3.1.2 Výdaje na výzkum a vývoj ve vysokoškolském sektoru</t>
  </si>
  <si>
    <t>Tab. 3.2.1 Podíl výdajů na výzkum a vývoj ve vládním sektoru na HDP kraje</t>
  </si>
  <si>
    <t>Zdroj: Český statistický úřad, Databáze regionálních účtů (stav k 20. 6. 2025)</t>
  </si>
  <si>
    <t>Regionální účty</t>
  </si>
  <si>
    <t>Pozn.: Investiční výdaje na výzkum a vývoj v Praze jsou mezi lety 2011–2015 nadhodnocené, jelikož obsahují i prostředky použité na financování projektů  z Operačního programu Výzkum a vývoj pro inovace (OP VaVpI), 
které se realizovaly mimo území Prahy a jejichž řešiteli byly subjekty sídlící v Praze.  Jednalo se především o výstavbu nových výzkumných center na území Středočeského kraje.</t>
  </si>
  <si>
    <t xml:space="preserve">Tab. 3.4.1 Kapitálové (investiční) výdaje na výzkum a vývoj ve vládním sektoru </t>
  </si>
  <si>
    <t xml:space="preserve">Tab. 3.4.2 Kapitálové (investiční) výdaje na výzkum a vývoj ve vysokoškolském sektoru </t>
  </si>
  <si>
    <t>Pozn.: Výdaje na výzkum a vývoj financované v Praze z veřejných zdrojů jsou mezi lety 2011–2015 nadhodnocené, jelikož obsahují i prostředky použité na financování projektů  z Operačního programu Výzkum a vývoj pro inovace (OP VaVpI), 
které se realizovaly mimo území Prahy a jejichž řešiteli byly subjekty sídlící v Praze.  Jednalo se především o výstavbu nových výzkumných center na území Středočeského kraje.</t>
  </si>
  <si>
    <t xml:space="preserve">Pozn.: Veřejné zahraniční zdroje tvoří v případě Česka především příjmy z EU použité na financování prováděného VaV ve sledovaných subjektech prostřednictvím jednotlivých operačních nebo výzkumných rámcových programů a dále zdroje z mezinárodních, vládních a veřejných organizací mimo EU. </t>
  </si>
  <si>
    <t xml:space="preserve">Pozn.: Veřejné zahraniční zdroje tvoří v případě Česka především příjmy z EU použité na financování prováděného VaV ve sledovaných subjektech prostřednictvím jednotlivých operačních nebo výzkumných rámcových programů a dále zdroje z mezinárodních, vládních a veřejných organizací mimo EU. 
Upozornění: Výdaje na výzkum a vývoj financované ve vládním sektoru v Praze z veřejných zahraničních zdrojů jsou mezi lety 2011–2015 nadhodnocené, jelikož obsahují i prostředky použité na financování projektů z Operačního programu Výzkum a vývoj pro inovace (OP VaVpI), které se realizovaly mimo území Prahy a jejichž řešiteli byly subjekty sídlící v Praze. Jednalo se především o výstavbu nových výzkumných center na území Středočeského kraje.
</t>
  </si>
  <si>
    <t>Tab. 3.8.1 Výdaje na výzkum a vývoj ve vládním sektoru financované z veřejných zahraničních zdrojů</t>
  </si>
  <si>
    <t>Tab. 3.8.2 Výdaje na výzkum a vývoj ve vysokoškolském sektoru financované z veřejných zahraničních zdrojů</t>
  </si>
  <si>
    <t>Tab. 3.7.1 Výdaje na výzkum a vývoj ve vládním sektoru financované z veřejných domácích zdrojů</t>
  </si>
  <si>
    <t>Tab. 3.7.2 Výdaje na výzkum a vývoj ve vysokoškolském sektoru financované z veřejných domácích zdrojů</t>
  </si>
  <si>
    <t>Tab. 3.6.1 Podíl krajů na výzkumu a vývoji ve vládním sektoru financovaném z veřejných (domácích i zahraničních) zdrojů celkem</t>
  </si>
  <si>
    <t>Tab. 3.6.2 Podíl krajů na výzkumu a vývoji ve vysokoškolském sektoru financovaném z veřejných (domácích i zahraničních) zdrojů celkem</t>
  </si>
  <si>
    <t>Tab. 3.5.1 Výdaje na výzkum a vývoj ve vládním sektoru financované z veřejných (domácích i zahraničních) zdrojů celkem</t>
  </si>
  <si>
    <t>Tab. 3.5.2 Výdaje na výzkum a vývoj ve vysokoškolském sektoru financované z veřejných (domácích i zahraničních) zdrojů celkem</t>
  </si>
  <si>
    <t>Tab. 3.9.1 Výdaje na výzkum a vývoj ve vládním sektoru financované z podnikových (domácích i zahraničních) zdrojů celkem</t>
  </si>
  <si>
    <r>
      <t xml:space="preserve">Pozn.: Ve vládní a vysokoškolském sektoru </t>
    </r>
    <r>
      <rPr>
        <sz val="8"/>
        <color theme="1"/>
        <rFont val="Arial"/>
        <family val="2"/>
        <charset val="238"/>
      </rPr>
      <t>zahrnuje financování zde prováděného VaV z podnikových zdrojů především příjmy z prodejů služeb VaV (zakázky na VaV) a příjmy z licenčních poplatků za nehmotné výsledky VaV získané od tuzemských nebo zahraničních podniků. Dále zde patří i tržby vysokých škol či veřejných výzkumných institucí z prodeje či pronájmu budov, pozemků, prostor, přístrojů a zařízení a přijaté finanční dary od domácích či zahraničních firem pokub zde byly v sledovaném roce využity na prováděný VaV.</t>
    </r>
  </si>
  <si>
    <t>Tab. 3.10.1 Podíl podnikových (domácích i zahraničních) zdrojů na financování výzkumu a vývoje ve vládním sektoru</t>
  </si>
  <si>
    <t>Tab. 3.10.2 Podíl podnikových (domácích i zahraničních) zdrojů na financování výzkumu a vývoje ve vysokoškolském sektoru</t>
  </si>
  <si>
    <t>Tab. 3.9.2 Výdaje na výzkum a vývoj ve vysokoškolském sektoru financované z podnikových (domácích i zahraničních) zdrojů celkem</t>
  </si>
  <si>
    <t>2005 až 2023</t>
  </si>
  <si>
    <t>https://apl.czso.cz/pll/vykazy/pdf113?xvyk=3020&amp;cd=0</t>
  </si>
  <si>
    <t>Český statistický úřad; Regionální účty (pro podílové ukazatele jako zaměstnanost atd.)</t>
  </si>
  <si>
    <t>Marek Štampach (marek.stampach@csu.gov.cz)</t>
  </si>
  <si>
    <t>Roční publikace ČSÚ: Ukazatele výzkumu a vývoje - 2023</t>
  </si>
  <si>
    <t>https://csu.gov.cz/produkty/ukazatele-vyzkumu-a-vyvoje-2023</t>
  </si>
  <si>
    <t>Webové stránky ČSÚ ke statistikám výzkumu a vývoje</t>
  </si>
  <si>
    <t>https://csu.gov.cz/vyzkum-a-vyvoj</t>
  </si>
  <si>
    <t>Webové stránky ČSÚ k pracovníkům ve VaV</t>
  </si>
  <si>
    <t>https://csu.gov.cz/pracovnici-ve-vav?pocet=10&amp;start=0&amp;skupiny=21&amp;razeni=-datumVydani</t>
  </si>
  <si>
    <r>
      <t xml:space="preserve">Publikace Srovnání krajů v České republice - 2024 </t>
    </r>
    <r>
      <rPr>
        <sz val="9"/>
        <color theme="1"/>
        <rFont val="Calibri"/>
        <family val="2"/>
        <charset val="238"/>
        <scheme val="minor"/>
      </rPr>
      <t>(VaV se zabývá kapitola 19.)</t>
    </r>
  </si>
  <si>
    <t>https://csu.gov.cz/produkty/srovnani-kraju-v-ceske-republice-2024</t>
  </si>
  <si>
    <t>Český statistický úřad; Regionální účty (pro podílové ukazatele jako % HDP; % THFK atd.)</t>
  </si>
  <si>
    <t>Webové stránky ČSÚ k výdajům na VaV</t>
  </si>
  <si>
    <t>https://csu.gov.cz/vydaje-na-vav?pocet=10&amp;start=0&amp;podskupiny=212&amp;razeni=-datumVydani</t>
  </si>
  <si>
    <t>Webové stránky ČSÚ k vládnímu a vysokoškolskému VaV</t>
  </si>
  <si>
    <t>https://csu.gov.cz/vysokoskolsky-a-vladni-vav?pocet=10&amp;start=0&amp;podskupiny=214&amp;razeni=-datumVydani</t>
  </si>
  <si>
    <t>https://csu.gov.cz/pracovnici-ve-vav?pocet=10&amp;start=0&amp;skupiny=21&amp;razeni=-datumVydani#mezinarodni-data</t>
  </si>
  <si>
    <t>https://csu.gov.cz/vydaje-na-vav?pocet=10&amp;start=0&amp;podskupiny=212&amp;razeni=-datumVydani#mezinarodni-data</t>
  </si>
  <si>
    <r>
      <t>Obsáhlé mezinárodní srovnání údajů o VaV v časové řadě od roku 1990 je k dispozici na výše uvedených odkazech ve dvou excelových souborech (</t>
    </r>
    <r>
      <rPr>
        <b/>
        <sz val="9"/>
        <color theme="1"/>
        <rFont val="Calibri"/>
        <family val="2"/>
        <charset val="238"/>
        <scheme val="minor"/>
      </rPr>
      <t>Osoby pracující ve VaV – mezinárodní srovnání</t>
    </r>
    <r>
      <rPr>
        <sz val="9"/>
        <color theme="1"/>
        <rFont val="Calibri"/>
        <family val="2"/>
        <charset val="238"/>
        <scheme val="minor"/>
      </rPr>
      <t xml:space="preserve">, </t>
    </r>
    <r>
      <rPr>
        <b/>
        <sz val="9"/>
        <color theme="1"/>
        <rFont val="Calibri"/>
        <family val="2"/>
        <charset val="238"/>
        <scheme val="minor"/>
      </rPr>
      <t>Výdaje na VaV – mezinárodní srovnání</t>
    </r>
    <r>
      <rPr>
        <sz val="9"/>
        <color theme="1"/>
        <rFont val="Calibri"/>
        <family val="2"/>
        <charset val="238"/>
        <scheme val="minor"/>
      </rPr>
      <t>).</t>
    </r>
  </si>
  <si>
    <t>Podílové ukazatele</t>
  </si>
  <si>
    <t>Tabulky s podílovými údaji v tomto souboru obsahují vzorce, aby bylo patrné, jak k výpočtům jednotlivých podílů došlo.</t>
  </si>
  <si>
    <t xml:space="preserve">Žlutá tabulka označuje údaje, které byly na daném listu použity k výpočtu podílových ukazatelů. </t>
  </si>
  <si>
    <t>https://csu.gov.cz/jhm/vyzkum-a-vyvoj-v-mezikrajskem-srovnani-2023</t>
  </si>
  <si>
    <t>Katalog produktů | Ročenky</t>
  </si>
  <si>
    <t>Výdaje na VaV ve vládním a vysokoškolském sektoru celkem</t>
  </si>
  <si>
    <t>Podíl výdajů na VaV ve vládním a vysokoškolském sektoru na regionálním HDP</t>
  </si>
  <si>
    <t>Mzdové a ostatní běžné (neinvestiční) výdaje na VaV ve vládním a vysokoškolském sektoru</t>
  </si>
  <si>
    <t>Kapitálové (investiční) výdaje na VaV ve vládním a vysokoškolském sektoru</t>
  </si>
  <si>
    <t xml:space="preserve">Podíl krajů na VaV ve vládním a vysokoškolském sektoru financovaném z veřejných (domácích a zahraničních) zdrojů </t>
  </si>
  <si>
    <t>Výdaje na VaV ve vládním a vysokoškolském sektoru financované z veřejných (domácích a zahraničních) zdrojů</t>
  </si>
  <si>
    <t>Výdaje na VaV ve vládním a vysokoškolském sektoru financované z veřejných domácích zdrojů</t>
  </si>
  <si>
    <t>Výdaje na VaV ve vládním a vysokoškolském sektoru financované z veřejných zahraničních zdrojů</t>
  </si>
  <si>
    <t>Výdaje na VaV ve vládním a vysokoškolském sektoru financované z podnikových (domácích a zahraničních) zdrojů</t>
  </si>
  <si>
    <t>Podíl podnikových (domácích a zahraničních) zdrojů na financování VaV ve vládním a vysokoškolském sektoru</t>
  </si>
  <si>
    <t>Výdaje na VaV ve vládním a vysokoškolském sektoru podle převažující vědní oblasti</t>
  </si>
  <si>
    <t>Podíl vědních oblastí na celkových výdajích na VaV ve vládním a vysokoškolském sektoru v daném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</si>
</sst>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.00_ ;\-#,##0.00\ "/>
    <numFmt numFmtId="166" formatCode="#,##0.0_ ;\-#,##0.0\ 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0F4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3" fillId="0" borderId="0" applyNumberFormat="0" applyFill="0" applyBorder="0" applyAlignment="0" applyProtection="0"/>
    <xf numFmtId="0" fontId="1" fillId="0" borderId="0"/>
    <xf numFmtId="0" fontId="5" fillId="0" borderId="0"/>
  </cellStyleXfs>
  <cellXfs count="132">
    <xf numFmtId="0" fontId="0" fillId="0" borderId="0" xfId="0"/>
    <xf numFmtId="0" fontId="7" fillId="0" borderId="0" xfId="2" applyFont="1" applyFill="1" applyBorder="1" applyAlignment="1"/>
    <xf numFmtId="0" fontId="8" fillId="0" borderId="0" xfId="2" applyFont="1" applyFill="1" applyBorder="1" applyAlignment="1">
      <alignment horizontal="left" indent="1"/>
    </xf>
    <xf numFmtId="0" fontId="7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left" vertical="center" wrapText="1" shrinkToFit="1"/>
    </xf>
    <xf numFmtId="0" fontId="7" fillId="0" borderId="0" xfId="2" applyFont="1" applyFill="1" applyBorder="1" applyAlignment="1">
      <alignment horizontal="left" wrapText="1" indent="1"/>
    </xf>
    <xf numFmtId="164" fontId="7" fillId="0" borderId="4" xfId="4" applyNumberFormat="1" applyFont="1" applyFill="1" applyBorder="1" applyAlignment="1">
      <alignment horizontal="right"/>
    </xf>
    <xf numFmtId="164" fontId="7" fillId="0" borderId="5" xfId="4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 indent="1"/>
    </xf>
    <xf numFmtId="0" fontId="6" fillId="0" borderId="0" xfId="2" applyFont="1" applyFill="1" applyBorder="1" applyAlignment="1"/>
    <xf numFmtId="164" fontId="9" fillId="0" borderId="4" xfId="5" applyNumberFormat="1" applyFont="1" applyFill="1" applyBorder="1" applyAlignment="1">
      <alignment horizontal="right" vertical="center"/>
    </xf>
    <xf numFmtId="164" fontId="9" fillId="0" borderId="5" xfId="5" applyNumberFormat="1" applyFont="1" applyFill="1" applyBorder="1" applyAlignment="1">
      <alignment horizontal="right" vertical="center"/>
    </xf>
    <xf numFmtId="164" fontId="7" fillId="0" borderId="4" xfId="5" applyNumberFormat="1" applyFont="1" applyFill="1" applyBorder="1" applyAlignment="1">
      <alignment horizontal="right"/>
    </xf>
    <xf numFmtId="164" fontId="7" fillId="0" borderId="5" xfId="5" applyNumberFormat="1" applyFont="1" applyFill="1" applyBorder="1" applyAlignment="1">
      <alignment horizontal="right"/>
    </xf>
    <xf numFmtId="164" fontId="7" fillId="0" borderId="4" xfId="5" quotePrefix="1" applyNumberFormat="1" applyFont="1" applyFill="1" applyBorder="1" applyAlignment="1">
      <alignment horizontal="right"/>
    </xf>
    <xf numFmtId="164" fontId="7" fillId="0" borderId="5" xfId="5" quotePrefix="1" applyNumberFormat="1" applyFont="1" applyFill="1" applyBorder="1" applyAlignment="1">
      <alignment horizontal="right"/>
    </xf>
    <xf numFmtId="164" fontId="9" fillId="0" borderId="12" xfId="4" applyNumberFormat="1" applyFont="1" applyFill="1" applyBorder="1" applyAlignment="1">
      <alignment horizontal="right" vertical="center"/>
    </xf>
    <xf numFmtId="165" fontId="7" fillId="0" borderId="4" xfId="4" applyNumberFormat="1" applyFont="1" applyFill="1" applyBorder="1" applyAlignment="1">
      <alignment horizontal="right"/>
    </xf>
    <xf numFmtId="165" fontId="7" fillId="0" borderId="5" xfId="4" applyNumberFormat="1" applyFont="1" applyFill="1" applyBorder="1" applyAlignment="1">
      <alignment horizontal="right"/>
    </xf>
    <xf numFmtId="166" fontId="7" fillId="0" borderId="4" xfId="4" applyNumberFormat="1" applyFont="1" applyFill="1" applyBorder="1" applyAlignment="1">
      <alignment horizontal="right"/>
    </xf>
    <xf numFmtId="166" fontId="7" fillId="0" borderId="5" xfId="4" applyNumberFormat="1" applyFont="1" applyFill="1" applyBorder="1" applyAlignment="1">
      <alignment horizontal="right"/>
    </xf>
    <xf numFmtId="0" fontId="11" fillId="0" borderId="0" xfId="0" applyFont="1"/>
    <xf numFmtId="0" fontId="8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3" fillId="0" borderId="0" xfId="0" applyFont="1" applyFill="1"/>
    <xf numFmtId="0" fontId="6" fillId="0" borderId="0" xfId="2" applyFont="1" applyFill="1" applyBorder="1" applyAlignment="1">
      <alignment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4" fontId="9" fillId="0" borderId="14" xfId="4" applyNumberFormat="1" applyFont="1" applyFill="1" applyBorder="1" applyAlignment="1">
      <alignment horizontal="right" vertical="center"/>
    </xf>
    <xf numFmtId="166" fontId="9" fillId="0" borderId="14" xfId="4" applyNumberFormat="1" applyFont="1" applyFill="1" applyBorder="1" applyAlignment="1">
      <alignment horizontal="right" vertical="center"/>
    </xf>
    <xf numFmtId="166" fontId="9" fillId="0" borderId="12" xfId="4" applyNumberFormat="1" applyFont="1" applyFill="1" applyBorder="1" applyAlignment="1">
      <alignment horizontal="right" vertical="center"/>
    </xf>
    <xf numFmtId="165" fontId="9" fillId="0" borderId="14" xfId="4" applyNumberFormat="1" applyFont="1" applyFill="1" applyBorder="1" applyAlignment="1">
      <alignment horizontal="right" vertical="center"/>
    </xf>
    <xf numFmtId="165" fontId="9" fillId="0" borderId="12" xfId="4" applyNumberFormat="1" applyFont="1" applyFill="1" applyBorder="1" applyAlignment="1">
      <alignment horizontal="right" vertical="center"/>
    </xf>
    <xf numFmtId="0" fontId="7" fillId="2" borderId="10" xfId="5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 vertical="center" wrapText="1"/>
    </xf>
    <xf numFmtId="0" fontId="7" fillId="2" borderId="17" xfId="5" applyFont="1" applyFill="1" applyBorder="1" applyAlignment="1">
      <alignment horizontal="center" vertical="center" wrapText="1"/>
    </xf>
    <xf numFmtId="0" fontId="7" fillId="2" borderId="18" xfId="5" applyFont="1" applyFill="1" applyBorder="1" applyAlignment="1">
      <alignment horizontal="center" vertical="center" wrapText="1"/>
    </xf>
    <xf numFmtId="164" fontId="9" fillId="0" borderId="12" xfId="5" applyNumberFormat="1" applyFont="1" applyFill="1" applyBorder="1" applyAlignment="1">
      <alignment horizontal="right" vertical="center"/>
    </xf>
    <xf numFmtId="0" fontId="13" fillId="0" borderId="0" xfId="8" applyFill="1"/>
    <xf numFmtId="0" fontId="2" fillId="0" borderId="0" xfId="0" applyFont="1"/>
    <xf numFmtId="0" fontId="14" fillId="0" borderId="0" xfId="8" applyFont="1"/>
    <xf numFmtId="0" fontId="1" fillId="0" borderId="0" xfId="0" applyFont="1"/>
    <xf numFmtId="0" fontId="7" fillId="0" borderId="0" xfId="2" applyFont="1" applyFill="1" applyBorder="1" applyAlignment="1">
      <alignment horizontal="left" vertical="top"/>
    </xf>
    <xf numFmtId="0" fontId="7" fillId="2" borderId="1" xfId="7" applyFont="1" applyFill="1" applyBorder="1" applyAlignment="1">
      <alignment horizontal="left" vertical="center"/>
    </xf>
    <xf numFmtId="166" fontId="9" fillId="0" borderId="14" xfId="1" applyNumberFormat="1" applyFont="1" applyFill="1" applyBorder="1" applyAlignment="1">
      <alignment horizontal="right"/>
    </xf>
    <xf numFmtId="166" fontId="9" fillId="0" borderId="12" xfId="1" applyNumberFormat="1" applyFont="1" applyFill="1" applyBorder="1" applyAlignment="1">
      <alignment horizontal="right"/>
    </xf>
    <xf numFmtId="166" fontId="7" fillId="0" borderId="4" xfId="1" applyNumberFormat="1" applyFont="1" applyFill="1" applyBorder="1" applyAlignment="1">
      <alignment horizontal="right"/>
    </xf>
    <xf numFmtId="166" fontId="7" fillId="0" borderId="5" xfId="1" applyNumberFormat="1" applyFont="1" applyFill="1" applyBorder="1" applyAlignment="1">
      <alignment horizontal="right"/>
    </xf>
    <xf numFmtId="0" fontId="15" fillId="0" borderId="0" xfId="0" applyFont="1"/>
    <xf numFmtId="0" fontId="16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20" fillId="0" borderId="0" xfId="8" applyFont="1"/>
    <xf numFmtId="0" fontId="16" fillId="0" borderId="0" xfId="0" applyFont="1" applyAlignment="1">
      <alignment horizontal="left"/>
    </xf>
    <xf numFmtId="0" fontId="21" fillId="0" borderId="0" xfId="0" applyFont="1"/>
    <xf numFmtId="0" fontId="17" fillId="0" borderId="0" xfId="0" applyFont="1" applyAlignment="1">
      <alignment horizontal="left" vertical="top" wrapText="1" indent="1"/>
    </xf>
    <xf numFmtId="0" fontId="19" fillId="0" borderId="0" xfId="0" applyFont="1" applyAlignment="1">
      <alignment vertical="top" wrapText="1"/>
    </xf>
    <xf numFmtId="0" fontId="5" fillId="0" borderId="0" xfId="0" applyFont="1" applyFill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6" fillId="0" borderId="0" xfId="2" applyFont="1" applyFill="1" applyBorder="1" applyAlignment="1">
      <alignment horizontal="left" wrapText="1"/>
    </xf>
    <xf numFmtId="0" fontId="26" fillId="0" borderId="0" xfId="9" applyFont="1" applyFill="1"/>
    <xf numFmtId="0" fontId="6" fillId="0" borderId="0" xfId="2" applyFont="1" applyFill="1" applyBorder="1" applyAlignment="1">
      <alignment horizontal="left" wrapText="1"/>
    </xf>
    <xf numFmtId="0" fontId="7" fillId="2" borderId="3" xfId="5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0" fontId="27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Border="1"/>
    <xf numFmtId="0" fontId="5" fillId="0" borderId="0" xfId="2" applyFont="1" applyFill="1"/>
    <xf numFmtId="0" fontId="11" fillId="0" borderId="0" xfId="0" applyFont="1" applyFill="1"/>
    <xf numFmtId="0" fontId="7" fillId="0" borderId="0" xfId="0" applyFont="1" applyFill="1" applyBorder="1" applyAlignment="1"/>
    <xf numFmtId="0" fontId="28" fillId="0" borderId="0" xfId="8" applyFont="1" applyFill="1"/>
    <xf numFmtId="0" fontId="9" fillId="3" borderId="13" xfId="0" applyFont="1" applyFill="1" applyBorder="1" applyAlignment="1">
      <alignment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164" fontId="9" fillId="0" borderId="14" xfId="10" applyNumberFormat="1" applyFont="1" applyFill="1" applyBorder="1" applyAlignment="1">
      <alignment horizontal="right" vertical="center"/>
    </xf>
    <xf numFmtId="164" fontId="9" fillId="0" borderId="12" xfId="10" applyNumberFormat="1" applyFont="1" applyFill="1" applyBorder="1" applyAlignment="1">
      <alignment horizontal="right" vertical="center"/>
    </xf>
    <xf numFmtId="164" fontId="9" fillId="0" borderId="0" xfId="10" applyNumberFormat="1" applyFont="1" applyFill="1" applyBorder="1" applyAlignment="1">
      <alignment horizontal="right" vertical="center"/>
    </xf>
    <xf numFmtId="164" fontId="7" fillId="0" borderId="4" xfId="10" applyNumberFormat="1" applyFont="1" applyFill="1" applyBorder="1"/>
    <xf numFmtId="164" fontId="7" fillId="0" borderId="5" xfId="10" applyNumberFormat="1" applyFont="1" applyFill="1" applyBorder="1"/>
    <xf numFmtId="164" fontId="7" fillId="0" borderId="0" xfId="10" applyNumberFormat="1" applyFont="1" applyFill="1" applyBorder="1"/>
    <xf numFmtId="0" fontId="9" fillId="3" borderId="1" xfId="0" applyFont="1" applyFill="1" applyBorder="1" applyAlignment="1">
      <alignment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0" borderId="19" xfId="2" applyFont="1" applyFill="1" applyBorder="1" applyAlignment="1"/>
    <xf numFmtId="0" fontId="7" fillId="0" borderId="19" xfId="2" applyFont="1" applyFill="1" applyBorder="1" applyAlignment="1">
      <alignment horizontal="right"/>
    </xf>
    <xf numFmtId="9" fontId="11" fillId="0" borderId="0" xfId="1" applyFont="1"/>
    <xf numFmtId="0" fontId="7" fillId="0" borderId="0" xfId="6" applyFont="1" applyFill="1" applyBorder="1" applyAlignment="1">
      <alignment horizontal="left" vertical="top" wrapText="1"/>
    </xf>
    <xf numFmtId="0" fontId="13" fillId="0" borderId="0" xfId="8"/>
    <xf numFmtId="0" fontId="7" fillId="0" borderId="19" xfId="2" applyFont="1" applyFill="1" applyBorder="1" applyAlignment="1">
      <alignment horizontal="right" indent="1"/>
    </xf>
    <xf numFmtId="0" fontId="29" fillId="0" borderId="0" xfId="0" applyFont="1"/>
    <xf numFmtId="0" fontId="6" fillId="0" borderId="0" xfId="2" applyFont="1" applyFill="1" applyBorder="1" applyAlignment="1">
      <alignment horizontal="left" wrapText="1"/>
    </xf>
    <xf numFmtId="0" fontId="11" fillId="0" borderId="0" xfId="0" applyFont="1" applyBorder="1"/>
    <xf numFmtId="0" fontId="2" fillId="0" borderId="0" xfId="0" applyFont="1" applyFill="1"/>
    <xf numFmtId="0" fontId="17" fillId="3" borderId="0" xfId="0" applyFont="1" applyFill="1"/>
    <xf numFmtId="0" fontId="16" fillId="0" borderId="0" xfId="0" applyFont="1" applyFill="1"/>
    <xf numFmtId="0" fontId="20" fillId="0" borderId="0" xfId="8" applyFont="1" applyFill="1"/>
    <xf numFmtId="0" fontId="17" fillId="0" borderId="0" xfId="0" applyFont="1" applyFill="1" applyAlignment="1">
      <alignment horizontal="left" vertical="top" wrapText="1" indent="1"/>
    </xf>
    <xf numFmtId="166" fontId="7" fillId="0" borderId="4" xfId="5" quotePrefix="1" applyNumberFormat="1" applyFont="1" applyFill="1" applyBorder="1" applyAlignment="1">
      <alignment horizontal="right"/>
    </xf>
    <xf numFmtId="166" fontId="7" fillId="0" borderId="5" xfId="5" quotePrefix="1" applyNumberFormat="1" applyFont="1" applyFill="1" applyBorder="1" applyAlignment="1">
      <alignment horizontal="right"/>
    </xf>
    <xf numFmtId="0" fontId="7" fillId="2" borderId="6" xfId="7" applyFont="1" applyFill="1" applyBorder="1" applyAlignment="1">
      <alignment horizontal="left" vertical="center"/>
    </xf>
    <xf numFmtId="0" fontId="7" fillId="2" borderId="9" xfId="7" applyFont="1" applyFill="1" applyBorder="1" applyAlignment="1">
      <alignment horizontal="left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7" fillId="2" borderId="3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13" xfId="5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left" vertical="top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8" xfId="5" applyFont="1" applyFill="1" applyBorder="1" applyAlignment="1">
      <alignment horizontal="center" vertical="center" wrapText="1"/>
    </xf>
    <xf numFmtId="0" fontId="7" fillId="2" borderId="15" xfId="5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left" vertical="center"/>
    </xf>
    <xf numFmtId="0" fontId="7" fillId="2" borderId="16" xfId="7" applyFont="1" applyFill="1" applyBorder="1" applyAlignment="1">
      <alignment horizontal="left" vertical="center"/>
    </xf>
    <xf numFmtId="0" fontId="7" fillId="2" borderId="7" xfId="5" applyFont="1" applyFill="1" applyBorder="1" applyAlignment="1">
      <alignment horizontal="center" vertical="center"/>
    </xf>
    <xf numFmtId="0" fontId="7" fillId="2" borderId="8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center" vertical="center"/>
    </xf>
    <xf numFmtId="0" fontId="7" fillId="2" borderId="12" xfId="5" applyFont="1" applyFill="1" applyBorder="1" applyAlignment="1">
      <alignment horizontal="center" vertical="center" wrapText="1"/>
    </xf>
    <xf numFmtId="0" fontId="7" fillId="2" borderId="20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wrapText="1"/>
    </xf>
    <xf numFmtId="0" fontId="7" fillId="0" borderId="19" xfId="0" applyFont="1" applyFill="1" applyBorder="1" applyAlignment="1">
      <alignment horizontal="right"/>
    </xf>
  </cellXfs>
  <cellStyles count="11">
    <cellStyle name="Hypertextový odkaz" xfId="8" builtinId="8"/>
    <cellStyle name="Normální" xfId="0" builtinId="0"/>
    <cellStyle name="Normální 2" xfId="7"/>
    <cellStyle name="Normální 2 59" xfId="6"/>
    <cellStyle name="Normální 3" xfId="9"/>
    <cellStyle name="Normální 89 2 2" xfId="5"/>
    <cellStyle name="normální 92" xfId="3"/>
    <cellStyle name="normální 92 4" xfId="4"/>
    <cellStyle name="normální_List1" xfId="10"/>
    <cellStyle name="normální_VaV_2_zdroj 2" xfId="2"/>
    <cellStyle name="Procenta" xfId="1" builtinId="5"/>
  </cellStyles>
  <dxfs count="0"/>
  <tableStyles count="0" defaultTableStyle="TableStyleMedium9" defaultPivotStyle="PivotStyleLight16"/>
  <colors>
    <mruColors>
      <color rgb="FFD9F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apl.czso.cz/pll/rocenka/rocenka.indexnu_reg" TargetMode="External"/><Relationship Id="rId1" Type="http://schemas.openxmlformats.org/officeDocument/2006/relationships/hyperlink" Target="http://apl.czso.cz/pll/rocenka/rocenka.indexnu_reg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ecd.org/sti/inno/researchanddevelopmentstatisticsrds.htm" TargetMode="External"/><Relationship Id="rId13" Type="http://schemas.openxmlformats.org/officeDocument/2006/relationships/hyperlink" Target="https://csu.gov.cz/vyzkum-a-vyvoj" TargetMode="External"/><Relationship Id="rId18" Type="http://schemas.openxmlformats.org/officeDocument/2006/relationships/hyperlink" Target="https://csu.gov.cz/katalog-produktu?pocet=10&amp;start=0&amp;pouzeVydane=true&amp;pouzePosledni=false&amp;razeni=-datumVydani&amp;vlastnostiVystupu=14&amp;typUzemnihoCleneni=100" TargetMode="External"/><Relationship Id="rId3" Type="http://schemas.openxmlformats.org/officeDocument/2006/relationships/hyperlink" Target="http://www.oecd.org/publications/frascati-manual-2015-9789264239012-en.htm" TargetMode="External"/><Relationship Id="rId7" Type="http://schemas.openxmlformats.org/officeDocument/2006/relationships/hyperlink" Target="http://uis.unesco.org/en/topic/research-and-development" TargetMode="External"/><Relationship Id="rId12" Type="http://schemas.openxmlformats.org/officeDocument/2006/relationships/hyperlink" Target="https://csu.gov.cz/produkty/ukazatele-vyzkumu-a-vyvoje-2023" TargetMode="External"/><Relationship Id="rId17" Type="http://schemas.openxmlformats.org/officeDocument/2006/relationships/hyperlink" Target="https://csu.gov.cz/jhm/vyzkum-a-vyvoj-v-mezikrajskem-srovnani-2023" TargetMode="External"/><Relationship Id="rId2" Type="http://schemas.openxmlformats.org/officeDocument/2006/relationships/hyperlink" Target="https://ec.europa.eu/eurostat/web/science-technology-innovation/database" TargetMode="External"/><Relationship Id="rId16" Type="http://schemas.openxmlformats.org/officeDocument/2006/relationships/hyperlink" Target="https://csu.gov.cz/vydaje-na-vav?pocet=10&amp;start=0&amp;podskupiny=212&amp;razeni=-datumVydani" TargetMode="External"/><Relationship Id="rId1" Type="http://schemas.openxmlformats.org/officeDocument/2006/relationships/hyperlink" Target="https://csu.gov.cz/pracovnici-ve-vav?pocet=10&amp;start=0&amp;skupiny=21&amp;razeni=-datumVydani" TargetMode="External"/><Relationship Id="rId6" Type="http://schemas.openxmlformats.org/officeDocument/2006/relationships/hyperlink" Target="https://www.oecd.org/sti/msti.htm" TargetMode="External"/><Relationship Id="rId11" Type="http://schemas.openxmlformats.org/officeDocument/2006/relationships/hyperlink" Target="https://apl.czso.cz/pll/vykazy/pdf113?xvyk=3020&amp;cd=0" TargetMode="External"/><Relationship Id="rId5" Type="http://schemas.openxmlformats.org/officeDocument/2006/relationships/hyperlink" Target="https://apl.czso.cz/pll/rocenka/rocenka.indexnu_reg" TargetMode="External"/><Relationship Id="rId15" Type="http://schemas.openxmlformats.org/officeDocument/2006/relationships/hyperlink" Target="https://csu.gov.cz/pracovnici-ve-vav?pocet=10&amp;start=0&amp;skupiny=21&amp;razeni=-datumVydani" TargetMode="External"/><Relationship Id="rId10" Type="http://schemas.openxmlformats.org/officeDocument/2006/relationships/hyperlink" Target="https://csu.gov.cz/produkty/srovnani-kraju-v-ceske-republice-2024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eur-lex.europa.eu/legal-content/CS/TXT/?uri=CELEX:32019R2152" TargetMode="External"/><Relationship Id="rId9" Type="http://schemas.openxmlformats.org/officeDocument/2006/relationships/hyperlink" Target="https://csu.gov.cz/produkty/ukazatele-vyzkumu-a-vyvoje-2023" TargetMode="External"/><Relationship Id="rId14" Type="http://schemas.openxmlformats.org/officeDocument/2006/relationships/hyperlink" Target="https://csu.gov.cz/vysokoskolsky-a-vladni-vav?pocet=10&amp;start=0&amp;podskupiny=214&amp;razeni=-datumVydani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c.europa.eu/eurostat/web/science-technology-innovation/database" TargetMode="External"/><Relationship Id="rId13" Type="http://schemas.openxmlformats.org/officeDocument/2006/relationships/hyperlink" Target="https://csu.gov.cz/vyzkum-a-vyvoj" TargetMode="External"/><Relationship Id="rId18" Type="http://schemas.openxmlformats.org/officeDocument/2006/relationships/hyperlink" Target="https://csu.gov.cz/katalog-produktu?pocet=10&amp;start=0&amp;pouzeVydane=true&amp;pouzePosledni=false&amp;razeni=-datumVydani&amp;vlastnostiVystupu=14&amp;typUzemnihoCleneni=100" TargetMode="External"/><Relationship Id="rId3" Type="http://schemas.openxmlformats.org/officeDocument/2006/relationships/hyperlink" Target="https://eur-lex.europa.eu/legal-content/CS/TXT/?uri=CELEX:32019R2152" TargetMode="External"/><Relationship Id="rId7" Type="http://schemas.openxmlformats.org/officeDocument/2006/relationships/hyperlink" Target="https://www.oecd.org/sti/inno/researchanddevelopmentstatisticsrds.htm" TargetMode="External"/><Relationship Id="rId12" Type="http://schemas.openxmlformats.org/officeDocument/2006/relationships/hyperlink" Target="https://csu.gov.cz/produkty/srovnani-kraju-v-ceske-republice-2024" TargetMode="External"/><Relationship Id="rId17" Type="http://schemas.openxmlformats.org/officeDocument/2006/relationships/hyperlink" Target="https://csu.gov.cz/jhm/vyzkum-a-vyvoj-v-mezikrajskem-srovnani-2023" TargetMode="External"/><Relationship Id="rId2" Type="http://schemas.openxmlformats.org/officeDocument/2006/relationships/hyperlink" Target="http://www.oecd.org/publications/frascati-manual-2015-9789264239012-en.htm" TargetMode="External"/><Relationship Id="rId16" Type="http://schemas.openxmlformats.org/officeDocument/2006/relationships/hyperlink" Target="https://csu.gov.cz/vydaje-na-vav?pocet=10&amp;start=0&amp;podskupiny=212&amp;razeni=-datumVydani" TargetMode="External"/><Relationship Id="rId1" Type="http://schemas.openxmlformats.org/officeDocument/2006/relationships/hyperlink" Target="https://csu.gov.cz/vydaje-na-vav?pocet=10&amp;start=0&amp;podskupiny=212&amp;razeni=-datumVydani" TargetMode="External"/><Relationship Id="rId6" Type="http://schemas.openxmlformats.org/officeDocument/2006/relationships/hyperlink" Target="http://uis.unesco.org/en/topic/research-and-development" TargetMode="External"/><Relationship Id="rId11" Type="http://schemas.openxmlformats.org/officeDocument/2006/relationships/hyperlink" Target="https://csu.gov.cz/produkty/ukazatele-vyzkumu-a-vyvoje-2023" TargetMode="External"/><Relationship Id="rId5" Type="http://schemas.openxmlformats.org/officeDocument/2006/relationships/hyperlink" Target="https://www.oecd.org/sti/msti.htm" TargetMode="External"/><Relationship Id="rId15" Type="http://schemas.openxmlformats.org/officeDocument/2006/relationships/hyperlink" Target="https://csu.gov.cz/pracovnici-ve-vav?pocet=10&amp;start=0&amp;skupiny=21&amp;razeni=-datumVydani" TargetMode="External"/><Relationship Id="rId10" Type="http://schemas.openxmlformats.org/officeDocument/2006/relationships/hyperlink" Target="https://csu.gov.cz/produkty/ukazatele-vyzkumu-a-vyvoje-2023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apl.czso.cz/pll/rocenka/rocenka.indexnu_reg" TargetMode="External"/><Relationship Id="rId9" Type="http://schemas.openxmlformats.org/officeDocument/2006/relationships/hyperlink" Target="https://apl.czso.cz/pll/vykazy/pdf113?xvyk=3020&amp;cd=0" TargetMode="External"/><Relationship Id="rId14" Type="http://schemas.openxmlformats.org/officeDocument/2006/relationships/hyperlink" Target="https://csu.gov.cz/vysokoskolsky-a-vladni-vav?pocet=10&amp;start=0&amp;podskupiny=214&amp;razeni=-datumVydani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D31"/>
  <sheetViews>
    <sheetView tabSelected="1" workbookViewId="0">
      <selection activeCell="B1" sqref="B1"/>
    </sheetView>
  </sheetViews>
  <sheetFormatPr defaultColWidth="9.140625" defaultRowHeight="12.75" x14ac:dyDescent="0.2"/>
  <cols>
    <col min="1" max="1" width="3.85546875" style="40" customWidth="1"/>
    <col min="2" max="2" width="8.5703125" style="40" customWidth="1"/>
    <col min="3" max="3" width="11.140625" style="40" customWidth="1"/>
    <col min="4" max="4" width="103.85546875" style="40" customWidth="1"/>
    <col min="5" max="16384" width="9.140625" style="40"/>
  </cols>
  <sheetData>
    <row r="1" spans="2:4" ht="15.75" x14ac:dyDescent="0.25">
      <c r="B1" s="67" t="s">
        <v>194</v>
      </c>
    </row>
    <row r="2" spans="2:4" ht="15" customHeight="1" x14ac:dyDescent="0.2"/>
    <row r="3" spans="2:4" ht="15" customHeight="1" x14ac:dyDescent="0.25">
      <c r="B3" s="66" t="s">
        <v>158</v>
      </c>
    </row>
    <row r="4" spans="2:4" ht="15" customHeight="1" x14ac:dyDescent="0.2">
      <c r="C4" s="41" t="s">
        <v>156</v>
      </c>
      <c r="D4" s="65" t="s">
        <v>145</v>
      </c>
    </row>
    <row r="5" spans="2:4" ht="15" customHeight="1" x14ac:dyDescent="0.2">
      <c r="C5" s="41" t="s">
        <v>157</v>
      </c>
      <c r="D5" s="65" t="s">
        <v>146</v>
      </c>
    </row>
    <row r="6" spans="2:4" ht="15" customHeight="1" x14ac:dyDescent="0.2">
      <c r="C6" s="41" t="s">
        <v>182</v>
      </c>
      <c r="D6" s="65" t="s">
        <v>182</v>
      </c>
    </row>
    <row r="7" spans="2:4" ht="15" customHeight="1" x14ac:dyDescent="0.2"/>
    <row r="8" spans="2:4" ht="13.5" customHeight="1" x14ac:dyDescent="0.25">
      <c r="B8" s="66" t="s">
        <v>196</v>
      </c>
    </row>
    <row r="9" spans="2:4" ht="13.5" customHeight="1" x14ac:dyDescent="0.2">
      <c r="C9" s="41" t="s">
        <v>92</v>
      </c>
      <c r="D9" s="42" t="s">
        <v>199</v>
      </c>
    </row>
    <row r="10" spans="2:4" ht="13.5" customHeight="1" x14ac:dyDescent="0.2">
      <c r="C10" s="41" t="s">
        <v>49</v>
      </c>
      <c r="D10" s="42" t="s">
        <v>197</v>
      </c>
    </row>
    <row r="11" spans="2:4" ht="13.5" customHeight="1" x14ac:dyDescent="0.2">
      <c r="C11" s="41" t="s">
        <v>50</v>
      </c>
      <c r="D11" s="42" t="s">
        <v>198</v>
      </c>
    </row>
    <row r="12" spans="2:4" ht="13.5" customHeight="1" x14ac:dyDescent="0.25">
      <c r="B12" s="66" t="s">
        <v>51</v>
      </c>
    </row>
    <row r="13" spans="2:4" ht="13.5" customHeight="1" x14ac:dyDescent="0.2">
      <c r="C13" s="41" t="s">
        <v>52</v>
      </c>
      <c r="D13" s="42" t="s">
        <v>200</v>
      </c>
    </row>
    <row r="14" spans="2:4" ht="13.5" customHeight="1" x14ac:dyDescent="0.2">
      <c r="C14" s="41" t="s">
        <v>53</v>
      </c>
      <c r="D14" s="42" t="s">
        <v>201</v>
      </c>
    </row>
    <row r="15" spans="2:4" ht="13.5" customHeight="1" x14ac:dyDescent="0.2">
      <c r="C15" s="41" t="s">
        <v>54</v>
      </c>
      <c r="D15" s="42" t="s">
        <v>203</v>
      </c>
    </row>
    <row r="16" spans="2:4" ht="13.5" customHeight="1" x14ac:dyDescent="0.2">
      <c r="C16" s="41" t="s">
        <v>55</v>
      </c>
      <c r="D16" s="42" t="s">
        <v>202</v>
      </c>
    </row>
    <row r="17" spans="2:4" ht="13.5" customHeight="1" x14ac:dyDescent="0.25">
      <c r="B17" s="66" t="s">
        <v>56</v>
      </c>
      <c r="C17" s="41"/>
    </row>
    <row r="18" spans="2:4" ht="13.5" customHeight="1" x14ac:dyDescent="0.2">
      <c r="B18" s="101"/>
      <c r="C18" s="41" t="s">
        <v>57</v>
      </c>
      <c r="D18" s="42" t="s">
        <v>262</v>
      </c>
    </row>
    <row r="19" spans="2:4" ht="13.5" customHeight="1" x14ac:dyDescent="0.2">
      <c r="B19" s="101"/>
      <c r="C19" s="41" t="s">
        <v>58</v>
      </c>
      <c r="D19" s="42" t="s">
        <v>263</v>
      </c>
    </row>
    <row r="20" spans="2:4" ht="13.5" customHeight="1" x14ac:dyDescent="0.2">
      <c r="B20" s="101"/>
      <c r="C20" s="41" t="s">
        <v>59</v>
      </c>
      <c r="D20" s="42" t="s">
        <v>264</v>
      </c>
    </row>
    <row r="21" spans="2:4" ht="13.5" customHeight="1" x14ac:dyDescent="0.2">
      <c r="B21" s="101"/>
      <c r="C21" s="41" t="s">
        <v>60</v>
      </c>
      <c r="D21" s="42" t="s">
        <v>265</v>
      </c>
    </row>
    <row r="22" spans="2:4" ht="13.5" customHeight="1" x14ac:dyDescent="0.2">
      <c r="B22" s="101"/>
      <c r="C22" s="41" t="s">
        <v>61</v>
      </c>
      <c r="D22" s="42" t="s">
        <v>267</v>
      </c>
    </row>
    <row r="23" spans="2:4" ht="13.5" customHeight="1" x14ac:dyDescent="0.2">
      <c r="B23" s="101"/>
      <c r="C23" s="41" t="s">
        <v>62</v>
      </c>
      <c r="D23" s="42" t="s">
        <v>266</v>
      </c>
    </row>
    <row r="24" spans="2:4" ht="13.5" customHeight="1" x14ac:dyDescent="0.2">
      <c r="B24" s="101"/>
      <c r="C24" s="41" t="s">
        <v>63</v>
      </c>
      <c r="D24" s="42" t="s">
        <v>268</v>
      </c>
    </row>
    <row r="25" spans="2:4" ht="13.5" customHeight="1" x14ac:dyDescent="0.2">
      <c r="B25" s="101"/>
      <c r="C25" s="41" t="s">
        <v>64</v>
      </c>
      <c r="D25" s="42" t="s">
        <v>269</v>
      </c>
    </row>
    <row r="26" spans="2:4" ht="13.5" customHeight="1" x14ac:dyDescent="0.2">
      <c r="B26" s="101"/>
      <c r="C26" s="41" t="s">
        <v>93</v>
      </c>
      <c r="D26" s="42" t="s">
        <v>270</v>
      </c>
    </row>
    <row r="27" spans="2:4" ht="13.5" customHeight="1" x14ac:dyDescent="0.2">
      <c r="B27" s="101"/>
      <c r="C27" s="41" t="s">
        <v>94</v>
      </c>
      <c r="D27" s="42" t="s">
        <v>271</v>
      </c>
    </row>
    <row r="28" spans="2:4" ht="13.5" customHeight="1" x14ac:dyDescent="0.2">
      <c r="B28" s="101"/>
      <c r="C28" s="41" t="s">
        <v>95</v>
      </c>
      <c r="D28" s="42" t="s">
        <v>272</v>
      </c>
    </row>
    <row r="29" spans="2:4" ht="13.5" customHeight="1" x14ac:dyDescent="0.2">
      <c r="B29" s="101"/>
      <c r="C29" s="41" t="s">
        <v>96</v>
      </c>
      <c r="D29" s="42" t="s">
        <v>273</v>
      </c>
    </row>
    <row r="31" spans="2:4" x14ac:dyDescent="0.2">
      <c r="B31" s="75" t="s">
        <v>195</v>
      </c>
    </row>
  </sheetData>
  <hyperlinks>
    <hyperlink ref="C9" location="'1.1'!A1" display="Tab. 1.1"/>
    <hyperlink ref="C13" location="'2.1'!A1" display="Tab. 2.1"/>
    <hyperlink ref="C18" location="'3.1'!A1" display="Tab. 3.1"/>
    <hyperlink ref="C22" location="'3.5'!A1" display="Tab. 3.5"/>
    <hyperlink ref="C23" location="'3.6'!A1" display="Tab. 3.6"/>
    <hyperlink ref="C24" location="'3.7'!A1" display="Tab. 3.7"/>
    <hyperlink ref="C25" location="'3.8'!A1" display="Tab. 3.8"/>
    <hyperlink ref="C26" location="'3.9'!A1" display="Tab. 3.9 "/>
    <hyperlink ref="C27" location="'3.10'!A1" display="Tab. 3.10"/>
    <hyperlink ref="C10:C11" location="'5.1'!A1" display="Tab. 5.1 "/>
    <hyperlink ref="C10" location="'1.2'!A1" display="Tab. 1.2"/>
    <hyperlink ref="C11" location="'1.3'!A1" display="Tab. 1.3"/>
    <hyperlink ref="C14:C16" location="'5.3'!A1" display="Tab. 5.3 Výzkumní pracovníci ve vládním a vysokoškolském sektoru - fyzické osoby"/>
    <hyperlink ref="C14" location="'2.2'!A1" display="Tab. 2.2"/>
    <hyperlink ref="C15" location="'2.3'!A1" display="Tab. 2.3"/>
    <hyperlink ref="C16" location="'2.4'!A1" display="Tab. 2.4"/>
    <hyperlink ref="C19:C21" location="'5.7'!A1" display="Tab. 5.7 Výdaje na VaV ve vládním a vysokoškolském sektoru celkem"/>
    <hyperlink ref="C28:C29" location="'5.16'!A1" display="Tab. 5.16 Podíl podnikatelských zdrojů na financování VaV ve vládním a vysokoškolském sektoru"/>
    <hyperlink ref="C19" location="'3.2'!A1" display="Tab. 3.2"/>
    <hyperlink ref="C20" location="'3.3'!A1" display="Tab. 3.3"/>
    <hyperlink ref="C21" location="'3.4'!A1" display="Tab. 3.4"/>
    <hyperlink ref="C28" location="'3.11'!A1" display="Tab. 3.11"/>
    <hyperlink ref="C29" location="'3.12'!A1" display="Tab. 3.12"/>
    <hyperlink ref="C4" location="'Metodika_Pracovníci VaV'!A1" display="Pracovníci"/>
    <hyperlink ref="C5" location="'Metodika_Výdaje na VaV'!A1" display="Výdaje"/>
    <hyperlink ref="C6" location="Poznámky!A1" display="Poznámky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workbookViewId="0">
      <selection sqref="A1:M1"/>
    </sheetView>
  </sheetViews>
  <sheetFormatPr defaultColWidth="9.140625" defaultRowHeight="11.25" x14ac:dyDescent="0.2"/>
  <cols>
    <col min="1" max="1" width="13.85546875" style="21" customWidth="1"/>
    <col min="2" max="13" width="6.42578125" style="21" customWidth="1"/>
    <col min="14" max="15" width="9.140625" style="21"/>
    <col min="16" max="16" width="13.85546875" style="21" customWidth="1"/>
    <col min="17" max="28" width="6.42578125" style="21" customWidth="1"/>
    <col min="29" max="30" width="9.140625" style="21"/>
    <col min="31" max="31" width="13.85546875" style="21" customWidth="1"/>
    <col min="32" max="43" width="6.42578125" style="21" customWidth="1"/>
    <col min="44" max="16384" width="9.140625" style="21"/>
  </cols>
  <sheetData>
    <row r="1" spans="1:43" s="24" customFormat="1" ht="27" customHeight="1" x14ac:dyDescent="0.25">
      <c r="A1" s="112" t="s">
        <v>188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O1" s="39" t="s">
        <v>35</v>
      </c>
      <c r="P1" s="112" t="s">
        <v>163</v>
      </c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D1" s="39"/>
      <c r="AE1" s="112" t="s">
        <v>81</v>
      </c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</row>
    <row r="2" spans="1:43" ht="12" customHeight="1" x14ac:dyDescent="0.2"/>
    <row r="3" spans="1:43" ht="13.5" customHeight="1" thickBot="1" x14ac:dyDescent="0.25">
      <c r="A3" s="1" t="s">
        <v>0</v>
      </c>
      <c r="M3" s="3" t="s">
        <v>37</v>
      </c>
      <c r="P3" s="1" t="s">
        <v>0</v>
      </c>
      <c r="AB3" s="3" t="s">
        <v>37</v>
      </c>
      <c r="AE3" s="1" t="s">
        <v>0</v>
      </c>
      <c r="AQ3" s="3" t="s">
        <v>37</v>
      </c>
    </row>
    <row r="4" spans="1:43" ht="24" customHeight="1" thickBot="1" x14ac:dyDescent="0.25">
      <c r="A4" s="108" t="s">
        <v>30</v>
      </c>
      <c r="B4" s="114" t="s">
        <v>19</v>
      </c>
      <c r="C4" s="115"/>
      <c r="D4" s="116" t="s">
        <v>20</v>
      </c>
      <c r="E4" s="117"/>
      <c r="F4" s="116" t="s">
        <v>21</v>
      </c>
      <c r="G4" s="117"/>
      <c r="H4" s="116" t="s">
        <v>22</v>
      </c>
      <c r="I4" s="117"/>
      <c r="J4" s="116" t="s">
        <v>23</v>
      </c>
      <c r="K4" s="117"/>
      <c r="L4" s="116" t="s">
        <v>24</v>
      </c>
      <c r="M4" s="118"/>
      <c r="P4" s="108" t="s">
        <v>30</v>
      </c>
      <c r="Q4" s="114" t="s">
        <v>19</v>
      </c>
      <c r="R4" s="115"/>
      <c r="S4" s="116" t="s">
        <v>20</v>
      </c>
      <c r="T4" s="117"/>
      <c r="U4" s="116" t="s">
        <v>21</v>
      </c>
      <c r="V4" s="117"/>
      <c r="W4" s="116" t="s">
        <v>22</v>
      </c>
      <c r="X4" s="117"/>
      <c r="Y4" s="116" t="s">
        <v>23</v>
      </c>
      <c r="Z4" s="117"/>
      <c r="AA4" s="116" t="s">
        <v>24</v>
      </c>
      <c r="AB4" s="118"/>
      <c r="AE4" s="108" t="s">
        <v>30</v>
      </c>
      <c r="AF4" s="114" t="s">
        <v>19</v>
      </c>
      <c r="AG4" s="115"/>
      <c r="AH4" s="116" t="s">
        <v>20</v>
      </c>
      <c r="AI4" s="117"/>
      <c r="AJ4" s="116" t="s">
        <v>21</v>
      </c>
      <c r="AK4" s="117"/>
      <c r="AL4" s="116" t="s">
        <v>22</v>
      </c>
      <c r="AM4" s="117"/>
      <c r="AN4" s="116" t="s">
        <v>23</v>
      </c>
      <c r="AO4" s="117"/>
      <c r="AP4" s="116" t="s">
        <v>24</v>
      </c>
      <c r="AQ4" s="118"/>
    </row>
    <row r="5" spans="1:43" ht="24" customHeight="1" thickBot="1" x14ac:dyDescent="0.25">
      <c r="A5" s="109"/>
      <c r="B5" s="34" t="s">
        <v>34</v>
      </c>
      <c r="C5" s="34" t="s">
        <v>25</v>
      </c>
      <c r="D5" s="34" t="s">
        <v>34</v>
      </c>
      <c r="E5" s="34" t="s">
        <v>25</v>
      </c>
      <c r="F5" s="34" t="s">
        <v>34</v>
      </c>
      <c r="G5" s="34" t="s">
        <v>25</v>
      </c>
      <c r="H5" s="34" t="s">
        <v>34</v>
      </c>
      <c r="I5" s="34" t="s">
        <v>25</v>
      </c>
      <c r="J5" s="34" t="s">
        <v>34</v>
      </c>
      <c r="K5" s="34" t="s">
        <v>25</v>
      </c>
      <c r="L5" s="34" t="s">
        <v>34</v>
      </c>
      <c r="M5" s="35" t="s">
        <v>25</v>
      </c>
      <c r="P5" s="109"/>
      <c r="Q5" s="34" t="s">
        <v>34</v>
      </c>
      <c r="R5" s="34" t="s">
        <v>25</v>
      </c>
      <c r="S5" s="34" t="s">
        <v>34</v>
      </c>
      <c r="T5" s="34" t="s">
        <v>25</v>
      </c>
      <c r="U5" s="34" t="s">
        <v>34</v>
      </c>
      <c r="V5" s="34" t="s">
        <v>25</v>
      </c>
      <c r="W5" s="34" t="s">
        <v>34</v>
      </c>
      <c r="X5" s="34" t="s">
        <v>25</v>
      </c>
      <c r="Y5" s="34" t="s">
        <v>34</v>
      </c>
      <c r="Z5" s="34" t="s">
        <v>25</v>
      </c>
      <c r="AA5" s="34" t="s">
        <v>34</v>
      </c>
      <c r="AB5" s="35" t="s">
        <v>25</v>
      </c>
      <c r="AE5" s="109"/>
      <c r="AF5" s="34" t="s">
        <v>34</v>
      </c>
      <c r="AG5" s="34" t="s">
        <v>25</v>
      </c>
      <c r="AH5" s="34" t="s">
        <v>34</v>
      </c>
      <c r="AI5" s="34" t="s">
        <v>25</v>
      </c>
      <c r="AJ5" s="34" t="s">
        <v>34</v>
      </c>
      <c r="AK5" s="34" t="s">
        <v>25</v>
      </c>
      <c r="AL5" s="34" t="s">
        <v>34</v>
      </c>
      <c r="AM5" s="34" t="s">
        <v>25</v>
      </c>
      <c r="AN5" s="34" t="s">
        <v>34</v>
      </c>
      <c r="AO5" s="34" t="s">
        <v>25</v>
      </c>
      <c r="AP5" s="34" t="s">
        <v>34</v>
      </c>
      <c r="AQ5" s="35" t="s">
        <v>25</v>
      </c>
    </row>
    <row r="6" spans="1:43" ht="15" customHeight="1" x14ac:dyDescent="0.2">
      <c r="A6" s="4" t="s">
        <v>1</v>
      </c>
      <c r="B6" s="10">
        <v>6505</v>
      </c>
      <c r="C6" s="10">
        <v>1779</v>
      </c>
      <c r="D6" s="10">
        <v>342</v>
      </c>
      <c r="E6" s="10">
        <v>15</v>
      </c>
      <c r="F6" s="10">
        <v>1336</v>
      </c>
      <c r="G6" s="10">
        <v>156</v>
      </c>
      <c r="H6" s="10">
        <v>647</v>
      </c>
      <c r="I6" s="10">
        <v>47</v>
      </c>
      <c r="J6" s="10">
        <v>413</v>
      </c>
      <c r="K6" s="10">
        <v>68</v>
      </c>
      <c r="L6" s="10">
        <v>1703</v>
      </c>
      <c r="M6" s="38">
        <v>133</v>
      </c>
      <c r="P6" s="4" t="s">
        <v>1</v>
      </c>
      <c r="Q6" s="10">
        <v>6666</v>
      </c>
      <c r="R6" s="10">
        <v>1820</v>
      </c>
      <c r="S6" s="10">
        <v>364</v>
      </c>
      <c r="T6" s="10">
        <v>17</v>
      </c>
      <c r="U6" s="10">
        <v>1311</v>
      </c>
      <c r="V6" s="10">
        <v>171</v>
      </c>
      <c r="W6" s="10">
        <v>664</v>
      </c>
      <c r="X6" s="10">
        <v>63</v>
      </c>
      <c r="Y6" s="10">
        <v>432</v>
      </c>
      <c r="Z6" s="10">
        <v>67</v>
      </c>
      <c r="AA6" s="10">
        <v>1688</v>
      </c>
      <c r="AB6" s="38">
        <v>109</v>
      </c>
      <c r="AE6" s="4" t="s">
        <v>1</v>
      </c>
      <c r="AF6" s="10">
        <v>6625</v>
      </c>
      <c r="AG6" s="10">
        <v>1750</v>
      </c>
      <c r="AH6" s="10">
        <v>372</v>
      </c>
      <c r="AI6" s="10">
        <v>18</v>
      </c>
      <c r="AJ6" s="10">
        <v>1262</v>
      </c>
      <c r="AK6" s="10">
        <v>114</v>
      </c>
      <c r="AL6" s="10">
        <v>742</v>
      </c>
      <c r="AM6" s="10">
        <v>53</v>
      </c>
      <c r="AN6" s="10">
        <v>447</v>
      </c>
      <c r="AO6" s="10">
        <v>54</v>
      </c>
      <c r="AP6" s="10">
        <v>1719</v>
      </c>
      <c r="AQ6" s="38">
        <v>111</v>
      </c>
    </row>
    <row r="7" spans="1:43" ht="15" customHeight="1" x14ac:dyDescent="0.2">
      <c r="A7" s="5" t="s">
        <v>2</v>
      </c>
      <c r="B7" s="12">
        <v>4208</v>
      </c>
      <c r="C7" s="12">
        <v>1102</v>
      </c>
      <c r="D7" s="12">
        <v>153</v>
      </c>
      <c r="E7" s="12">
        <v>5</v>
      </c>
      <c r="F7" s="12">
        <v>943</v>
      </c>
      <c r="G7" s="12">
        <v>88</v>
      </c>
      <c r="H7" s="12">
        <v>333</v>
      </c>
      <c r="I7" s="12">
        <v>25</v>
      </c>
      <c r="J7" s="12">
        <v>364</v>
      </c>
      <c r="K7" s="12">
        <v>57</v>
      </c>
      <c r="L7" s="12">
        <v>1143</v>
      </c>
      <c r="M7" s="13">
        <v>109</v>
      </c>
      <c r="P7" s="5" t="s">
        <v>2</v>
      </c>
      <c r="Q7" s="12">
        <v>4243</v>
      </c>
      <c r="R7" s="12">
        <v>1114</v>
      </c>
      <c r="S7" s="12">
        <v>163</v>
      </c>
      <c r="T7" s="12">
        <v>6</v>
      </c>
      <c r="U7" s="12">
        <v>923</v>
      </c>
      <c r="V7" s="12">
        <v>95</v>
      </c>
      <c r="W7" s="12">
        <v>343</v>
      </c>
      <c r="X7" s="12">
        <v>37</v>
      </c>
      <c r="Y7" s="12">
        <v>381</v>
      </c>
      <c r="Z7" s="12">
        <v>58</v>
      </c>
      <c r="AA7" s="12">
        <v>1095</v>
      </c>
      <c r="AB7" s="13">
        <v>89</v>
      </c>
      <c r="AE7" s="5" t="s">
        <v>2</v>
      </c>
      <c r="AF7" s="12">
        <v>4293</v>
      </c>
      <c r="AG7" s="12">
        <v>1075</v>
      </c>
      <c r="AH7" s="12">
        <v>166</v>
      </c>
      <c r="AI7" s="12">
        <v>8</v>
      </c>
      <c r="AJ7" s="12">
        <v>872</v>
      </c>
      <c r="AK7" s="12">
        <v>81</v>
      </c>
      <c r="AL7" s="12">
        <v>352</v>
      </c>
      <c r="AM7" s="12">
        <v>23</v>
      </c>
      <c r="AN7" s="12">
        <v>399</v>
      </c>
      <c r="AO7" s="12">
        <v>47</v>
      </c>
      <c r="AP7" s="12">
        <v>1130</v>
      </c>
      <c r="AQ7" s="13">
        <v>87</v>
      </c>
    </row>
    <row r="8" spans="1:43" ht="15" customHeight="1" x14ac:dyDescent="0.2">
      <c r="A8" s="8" t="s">
        <v>3</v>
      </c>
      <c r="B8" s="12">
        <v>833</v>
      </c>
      <c r="C8" s="12">
        <v>303</v>
      </c>
      <c r="D8" s="12" t="s">
        <v>40</v>
      </c>
      <c r="E8" s="12" t="s">
        <v>40</v>
      </c>
      <c r="F8" s="12">
        <v>185</v>
      </c>
      <c r="G8" s="12">
        <v>36</v>
      </c>
      <c r="H8" s="12">
        <v>144</v>
      </c>
      <c r="I8" s="12">
        <v>7</v>
      </c>
      <c r="J8" s="12" t="s">
        <v>40</v>
      </c>
      <c r="K8" s="12" t="s">
        <v>40</v>
      </c>
      <c r="L8" s="12" t="s">
        <v>40</v>
      </c>
      <c r="M8" s="13" t="s">
        <v>40</v>
      </c>
      <c r="P8" s="8" t="s">
        <v>3</v>
      </c>
      <c r="Q8" s="12">
        <v>896</v>
      </c>
      <c r="R8" s="12">
        <v>306</v>
      </c>
      <c r="S8" s="12" t="s">
        <v>40</v>
      </c>
      <c r="T8" s="12" t="s">
        <v>40</v>
      </c>
      <c r="U8" s="12">
        <v>198</v>
      </c>
      <c r="V8" s="12">
        <v>52</v>
      </c>
      <c r="W8" s="12">
        <v>144</v>
      </c>
      <c r="X8" s="12">
        <v>9</v>
      </c>
      <c r="Y8" s="12" t="s">
        <v>40</v>
      </c>
      <c r="Z8" s="12" t="s">
        <v>40</v>
      </c>
      <c r="AA8" s="12" t="s">
        <v>40</v>
      </c>
      <c r="AB8" s="13" t="s">
        <v>40</v>
      </c>
      <c r="AE8" s="8" t="s">
        <v>3</v>
      </c>
      <c r="AF8" s="12">
        <v>832</v>
      </c>
      <c r="AG8" s="12">
        <v>280</v>
      </c>
      <c r="AH8" s="12" t="s">
        <v>40</v>
      </c>
      <c r="AI8" s="12" t="s">
        <v>40</v>
      </c>
      <c r="AJ8" s="12">
        <v>183</v>
      </c>
      <c r="AK8" s="12" t="s">
        <v>40</v>
      </c>
      <c r="AL8" s="12">
        <v>160</v>
      </c>
      <c r="AM8" s="12">
        <v>7</v>
      </c>
      <c r="AN8" s="12" t="s">
        <v>40</v>
      </c>
      <c r="AO8" s="12" t="s">
        <v>40</v>
      </c>
      <c r="AP8" s="12" t="s">
        <v>40</v>
      </c>
      <c r="AQ8" s="13" t="s">
        <v>40</v>
      </c>
    </row>
    <row r="9" spans="1:43" ht="15" customHeight="1" x14ac:dyDescent="0.2">
      <c r="A9" s="8" t="s">
        <v>4</v>
      </c>
      <c r="B9" s="12">
        <v>527</v>
      </c>
      <c r="C9" s="12">
        <v>214</v>
      </c>
      <c r="D9" s="12" t="s">
        <v>40</v>
      </c>
      <c r="E9" s="12" t="s">
        <v>40</v>
      </c>
      <c r="F9" s="12">
        <v>5</v>
      </c>
      <c r="G9" s="12" t="s">
        <v>40</v>
      </c>
      <c r="H9" s="12">
        <v>14</v>
      </c>
      <c r="I9" s="12">
        <v>1</v>
      </c>
      <c r="J9" s="12" t="s">
        <v>40</v>
      </c>
      <c r="K9" s="12" t="s">
        <v>40</v>
      </c>
      <c r="L9" s="12">
        <v>28</v>
      </c>
      <c r="M9" s="13" t="s">
        <v>40</v>
      </c>
      <c r="P9" s="8" t="s">
        <v>4</v>
      </c>
      <c r="Q9" s="12">
        <v>572</v>
      </c>
      <c r="R9" s="12">
        <v>230</v>
      </c>
      <c r="S9" s="12" t="s">
        <v>40</v>
      </c>
      <c r="T9" s="12" t="s">
        <v>40</v>
      </c>
      <c r="U9" s="12">
        <v>8</v>
      </c>
      <c r="V9" s="12" t="s">
        <v>40</v>
      </c>
      <c r="W9" s="12">
        <v>11</v>
      </c>
      <c r="X9" s="12">
        <v>1</v>
      </c>
      <c r="Y9" s="12" t="s">
        <v>40</v>
      </c>
      <c r="Z9" s="12" t="s">
        <v>40</v>
      </c>
      <c r="AA9" s="12">
        <v>26</v>
      </c>
      <c r="AB9" s="13" t="s">
        <v>40</v>
      </c>
      <c r="AE9" s="8" t="s">
        <v>4</v>
      </c>
      <c r="AF9" s="12">
        <v>530</v>
      </c>
      <c r="AG9" s="12">
        <v>229</v>
      </c>
      <c r="AH9" s="12" t="s">
        <v>40</v>
      </c>
      <c r="AI9" s="12" t="s">
        <v>40</v>
      </c>
      <c r="AJ9" s="12">
        <v>6</v>
      </c>
      <c r="AK9" s="12" t="s">
        <v>40</v>
      </c>
      <c r="AL9" s="12">
        <v>17</v>
      </c>
      <c r="AM9" s="12">
        <v>1</v>
      </c>
      <c r="AN9" s="12" t="s">
        <v>40</v>
      </c>
      <c r="AO9" s="12" t="s">
        <v>40</v>
      </c>
      <c r="AP9" s="12">
        <v>24</v>
      </c>
      <c r="AQ9" s="13" t="s">
        <v>40</v>
      </c>
    </row>
    <row r="10" spans="1:43" ht="15" customHeight="1" x14ac:dyDescent="0.2">
      <c r="A10" s="8" t="s">
        <v>5</v>
      </c>
      <c r="B10" s="12" t="s">
        <v>40</v>
      </c>
      <c r="C10" s="12" t="s">
        <v>40</v>
      </c>
      <c r="D10" s="12" t="s">
        <v>40</v>
      </c>
      <c r="E10" s="12" t="s">
        <v>40</v>
      </c>
      <c r="F10" s="12" t="s">
        <v>40</v>
      </c>
      <c r="G10" s="12" t="s">
        <v>40</v>
      </c>
      <c r="H10" s="12" t="s">
        <v>40</v>
      </c>
      <c r="I10" s="12" t="s">
        <v>40</v>
      </c>
      <c r="J10" s="12" t="s">
        <v>40</v>
      </c>
      <c r="K10" s="12" t="s">
        <v>40</v>
      </c>
      <c r="L10" s="12">
        <v>47</v>
      </c>
      <c r="M10" s="13" t="s">
        <v>40</v>
      </c>
      <c r="P10" s="8" t="s">
        <v>5</v>
      </c>
      <c r="Q10" s="12" t="s">
        <v>40</v>
      </c>
      <c r="R10" s="12" t="s">
        <v>40</v>
      </c>
      <c r="S10" s="12" t="s">
        <v>40</v>
      </c>
      <c r="T10" s="12" t="s">
        <v>40</v>
      </c>
      <c r="U10" s="12" t="s">
        <v>40</v>
      </c>
      <c r="V10" s="12" t="s">
        <v>40</v>
      </c>
      <c r="W10" s="12" t="s">
        <v>40</v>
      </c>
      <c r="X10" s="12" t="s">
        <v>40</v>
      </c>
      <c r="Y10" s="12" t="s">
        <v>40</v>
      </c>
      <c r="Z10" s="12" t="s">
        <v>40</v>
      </c>
      <c r="AA10" s="12">
        <v>54</v>
      </c>
      <c r="AB10" s="13" t="s">
        <v>40</v>
      </c>
      <c r="AE10" s="8" t="s">
        <v>5</v>
      </c>
      <c r="AF10" s="12" t="s">
        <v>40</v>
      </c>
      <c r="AG10" s="12" t="s">
        <v>40</v>
      </c>
      <c r="AH10" s="12" t="s">
        <v>40</v>
      </c>
      <c r="AI10" s="12" t="s">
        <v>40</v>
      </c>
      <c r="AJ10" s="12" t="s">
        <v>40</v>
      </c>
      <c r="AK10" s="12" t="s">
        <v>40</v>
      </c>
      <c r="AL10" s="12" t="s">
        <v>40</v>
      </c>
      <c r="AM10" s="12" t="s">
        <v>40</v>
      </c>
      <c r="AN10" s="12" t="s">
        <v>40</v>
      </c>
      <c r="AO10" s="12" t="s">
        <v>40</v>
      </c>
      <c r="AP10" s="12">
        <v>56</v>
      </c>
      <c r="AQ10" s="13" t="s">
        <v>40</v>
      </c>
    </row>
    <row r="11" spans="1:43" ht="15" customHeight="1" x14ac:dyDescent="0.2">
      <c r="A11" s="8" t="s">
        <v>6</v>
      </c>
      <c r="B11" s="14" t="s">
        <v>40</v>
      </c>
      <c r="C11" s="14" t="s">
        <v>40</v>
      </c>
      <c r="D11" s="14" t="s">
        <v>40</v>
      </c>
      <c r="E11" s="14" t="s">
        <v>40</v>
      </c>
      <c r="F11" s="14">
        <v>4</v>
      </c>
      <c r="G11" s="14">
        <v>1</v>
      </c>
      <c r="H11" s="14" t="s">
        <v>40</v>
      </c>
      <c r="I11" s="14" t="s">
        <v>40</v>
      </c>
      <c r="J11" s="14" t="s">
        <v>40</v>
      </c>
      <c r="K11" s="14" t="s">
        <v>40</v>
      </c>
      <c r="L11" s="14">
        <v>2</v>
      </c>
      <c r="M11" s="15" t="s">
        <v>40</v>
      </c>
      <c r="P11" s="8" t="s">
        <v>6</v>
      </c>
      <c r="Q11" s="14" t="s">
        <v>40</v>
      </c>
      <c r="R11" s="14" t="s">
        <v>40</v>
      </c>
      <c r="S11" s="14" t="s">
        <v>40</v>
      </c>
      <c r="T11" s="14" t="s">
        <v>40</v>
      </c>
      <c r="U11" s="14">
        <v>1</v>
      </c>
      <c r="V11" s="14">
        <v>1</v>
      </c>
      <c r="W11" s="14" t="s">
        <v>40</v>
      </c>
      <c r="X11" s="14" t="s">
        <v>40</v>
      </c>
      <c r="Y11" s="14" t="s">
        <v>40</v>
      </c>
      <c r="Z11" s="14" t="s">
        <v>40</v>
      </c>
      <c r="AA11" s="14">
        <v>1</v>
      </c>
      <c r="AB11" s="15" t="s">
        <v>40</v>
      </c>
      <c r="AE11" s="8" t="s">
        <v>6</v>
      </c>
      <c r="AF11" s="14" t="s">
        <v>40</v>
      </c>
      <c r="AG11" s="14" t="s">
        <v>40</v>
      </c>
      <c r="AH11" s="14" t="s">
        <v>40</v>
      </c>
      <c r="AI11" s="14" t="s">
        <v>40</v>
      </c>
      <c r="AJ11" s="14">
        <v>1</v>
      </c>
      <c r="AK11" s="14">
        <v>1</v>
      </c>
      <c r="AL11" s="14" t="s">
        <v>40</v>
      </c>
      <c r="AM11" s="14" t="s">
        <v>40</v>
      </c>
      <c r="AN11" s="14" t="s">
        <v>40</v>
      </c>
      <c r="AO11" s="14" t="s">
        <v>40</v>
      </c>
      <c r="AP11" s="14" t="s">
        <v>40</v>
      </c>
      <c r="AQ11" s="15" t="s">
        <v>40</v>
      </c>
    </row>
    <row r="12" spans="1:43" ht="15" customHeight="1" x14ac:dyDescent="0.2">
      <c r="A12" s="8" t="s">
        <v>7</v>
      </c>
      <c r="B12" s="12">
        <v>3</v>
      </c>
      <c r="C12" s="12" t="s">
        <v>40</v>
      </c>
      <c r="D12" s="12" t="s">
        <v>40</v>
      </c>
      <c r="E12" s="12" t="s">
        <v>40</v>
      </c>
      <c r="F12" s="12">
        <v>17</v>
      </c>
      <c r="G12" s="12" t="s">
        <v>40</v>
      </c>
      <c r="H12" s="12">
        <v>3</v>
      </c>
      <c r="I12" s="12" t="s">
        <v>40</v>
      </c>
      <c r="J12" s="12" t="s">
        <v>40</v>
      </c>
      <c r="K12" s="12" t="s">
        <v>40</v>
      </c>
      <c r="L12" s="12">
        <v>44</v>
      </c>
      <c r="M12" s="13">
        <v>7</v>
      </c>
      <c r="P12" s="8" t="s">
        <v>7</v>
      </c>
      <c r="Q12" s="12">
        <v>3</v>
      </c>
      <c r="R12" s="12" t="s">
        <v>40</v>
      </c>
      <c r="S12" s="12" t="s">
        <v>40</v>
      </c>
      <c r="T12" s="12" t="s">
        <v>40</v>
      </c>
      <c r="U12" s="12">
        <v>15</v>
      </c>
      <c r="V12" s="12" t="s">
        <v>40</v>
      </c>
      <c r="W12" s="12">
        <v>2</v>
      </c>
      <c r="X12" s="12" t="s">
        <v>40</v>
      </c>
      <c r="Y12" s="12" t="s">
        <v>40</v>
      </c>
      <c r="Z12" s="12" t="s">
        <v>40</v>
      </c>
      <c r="AA12" s="12">
        <v>46</v>
      </c>
      <c r="AB12" s="13" t="s">
        <v>40</v>
      </c>
      <c r="AE12" s="8" t="s">
        <v>7</v>
      </c>
      <c r="AF12" s="12">
        <v>3</v>
      </c>
      <c r="AG12" s="12" t="s">
        <v>40</v>
      </c>
      <c r="AH12" s="12" t="s">
        <v>40</v>
      </c>
      <c r="AI12" s="12" t="s">
        <v>40</v>
      </c>
      <c r="AJ12" s="12">
        <v>11</v>
      </c>
      <c r="AK12" s="12" t="s">
        <v>40</v>
      </c>
      <c r="AL12" s="12">
        <v>4</v>
      </c>
      <c r="AM12" s="12" t="s">
        <v>40</v>
      </c>
      <c r="AN12" s="12" t="s">
        <v>40</v>
      </c>
      <c r="AO12" s="12" t="s">
        <v>40</v>
      </c>
      <c r="AP12" s="12">
        <v>38</v>
      </c>
      <c r="AQ12" s="13" t="s">
        <v>40</v>
      </c>
    </row>
    <row r="13" spans="1:43" ht="15" customHeight="1" x14ac:dyDescent="0.2">
      <c r="A13" s="8" t="s">
        <v>8</v>
      </c>
      <c r="B13" s="12">
        <v>30</v>
      </c>
      <c r="C13" s="12">
        <v>3</v>
      </c>
      <c r="D13" s="12">
        <v>2</v>
      </c>
      <c r="E13" s="12" t="s">
        <v>40</v>
      </c>
      <c r="F13" s="12">
        <v>8</v>
      </c>
      <c r="G13" s="12" t="s">
        <v>40</v>
      </c>
      <c r="H13" s="12">
        <v>1</v>
      </c>
      <c r="I13" s="12" t="s">
        <v>40</v>
      </c>
      <c r="J13" s="12" t="s">
        <v>40</v>
      </c>
      <c r="K13" s="12" t="s">
        <v>40</v>
      </c>
      <c r="L13" s="12">
        <v>19</v>
      </c>
      <c r="M13" s="13" t="s">
        <v>40</v>
      </c>
      <c r="P13" s="8" t="s">
        <v>8</v>
      </c>
      <c r="Q13" s="12">
        <v>30</v>
      </c>
      <c r="R13" s="12">
        <v>3</v>
      </c>
      <c r="S13" s="12">
        <v>2</v>
      </c>
      <c r="T13" s="12" t="s">
        <v>40</v>
      </c>
      <c r="U13" s="12">
        <v>10</v>
      </c>
      <c r="V13" s="12" t="s">
        <v>40</v>
      </c>
      <c r="W13" s="12">
        <v>1</v>
      </c>
      <c r="X13" s="12" t="s">
        <v>40</v>
      </c>
      <c r="Y13" s="12" t="s">
        <v>40</v>
      </c>
      <c r="Z13" s="12" t="s">
        <v>40</v>
      </c>
      <c r="AA13" s="12">
        <v>24</v>
      </c>
      <c r="AB13" s="13" t="s">
        <v>40</v>
      </c>
      <c r="AE13" s="8" t="s">
        <v>8</v>
      </c>
      <c r="AF13" s="12">
        <v>30</v>
      </c>
      <c r="AG13" s="12">
        <v>3</v>
      </c>
      <c r="AH13" s="12">
        <v>2</v>
      </c>
      <c r="AI13" s="12" t="s">
        <v>40</v>
      </c>
      <c r="AJ13" s="12">
        <v>21</v>
      </c>
      <c r="AK13" s="12" t="s">
        <v>40</v>
      </c>
      <c r="AL13" s="12">
        <v>3</v>
      </c>
      <c r="AM13" s="12" t="s">
        <v>40</v>
      </c>
      <c r="AN13" s="12" t="s">
        <v>40</v>
      </c>
      <c r="AO13" s="12" t="s">
        <v>40</v>
      </c>
      <c r="AP13" s="12">
        <v>24</v>
      </c>
      <c r="AQ13" s="13" t="s">
        <v>40</v>
      </c>
    </row>
    <row r="14" spans="1:43" ht="15" customHeight="1" x14ac:dyDescent="0.2">
      <c r="A14" s="8" t="s">
        <v>9</v>
      </c>
      <c r="B14" s="12">
        <v>4</v>
      </c>
      <c r="C14" s="12" t="s">
        <v>40</v>
      </c>
      <c r="D14" s="12" t="s">
        <v>40</v>
      </c>
      <c r="E14" s="12" t="s">
        <v>40</v>
      </c>
      <c r="F14" s="12" t="s">
        <v>40</v>
      </c>
      <c r="G14" s="12" t="s">
        <v>40</v>
      </c>
      <c r="H14" s="12">
        <v>5</v>
      </c>
      <c r="I14" s="12" t="s">
        <v>40</v>
      </c>
      <c r="J14" s="12" t="s">
        <v>40</v>
      </c>
      <c r="K14" s="12" t="s">
        <v>40</v>
      </c>
      <c r="L14" s="12">
        <v>44</v>
      </c>
      <c r="M14" s="13">
        <v>2</v>
      </c>
      <c r="P14" s="8" t="s">
        <v>9</v>
      </c>
      <c r="Q14" s="12">
        <v>3</v>
      </c>
      <c r="R14" s="12" t="s">
        <v>40</v>
      </c>
      <c r="S14" s="12" t="s">
        <v>40</v>
      </c>
      <c r="T14" s="12" t="s">
        <v>40</v>
      </c>
      <c r="U14" s="12" t="s">
        <v>40</v>
      </c>
      <c r="V14" s="12" t="s">
        <v>40</v>
      </c>
      <c r="W14" s="12">
        <v>5</v>
      </c>
      <c r="X14" s="12" t="s">
        <v>40</v>
      </c>
      <c r="Y14" s="12" t="s">
        <v>40</v>
      </c>
      <c r="Z14" s="12" t="s">
        <v>40</v>
      </c>
      <c r="AA14" s="12">
        <v>37</v>
      </c>
      <c r="AB14" s="13" t="s">
        <v>40</v>
      </c>
      <c r="AE14" s="8" t="s">
        <v>9</v>
      </c>
      <c r="AF14" s="12">
        <v>4</v>
      </c>
      <c r="AG14" s="12" t="s">
        <v>40</v>
      </c>
      <c r="AH14" s="12" t="s">
        <v>40</v>
      </c>
      <c r="AI14" s="12" t="s">
        <v>40</v>
      </c>
      <c r="AJ14" s="12" t="s">
        <v>40</v>
      </c>
      <c r="AK14" s="12" t="s">
        <v>40</v>
      </c>
      <c r="AL14" s="12">
        <v>5</v>
      </c>
      <c r="AM14" s="12" t="s">
        <v>40</v>
      </c>
      <c r="AN14" s="12" t="s">
        <v>40</v>
      </c>
      <c r="AO14" s="12" t="s">
        <v>40</v>
      </c>
      <c r="AP14" s="12">
        <v>34</v>
      </c>
      <c r="AQ14" s="13" t="s">
        <v>40</v>
      </c>
    </row>
    <row r="15" spans="1:43" ht="15" customHeight="1" x14ac:dyDescent="0.2">
      <c r="A15" s="8" t="s">
        <v>10</v>
      </c>
      <c r="B15" s="12" t="s">
        <v>40</v>
      </c>
      <c r="C15" s="12" t="s">
        <v>40</v>
      </c>
      <c r="D15" s="12">
        <v>30</v>
      </c>
      <c r="E15" s="12" t="s">
        <v>40</v>
      </c>
      <c r="F15" s="12" t="s">
        <v>40</v>
      </c>
      <c r="G15" s="12" t="s">
        <v>40</v>
      </c>
      <c r="H15" s="12">
        <v>3</v>
      </c>
      <c r="I15" s="12" t="s">
        <v>40</v>
      </c>
      <c r="J15" s="12" t="s">
        <v>40</v>
      </c>
      <c r="K15" s="12" t="s">
        <v>40</v>
      </c>
      <c r="L15" s="12">
        <v>3</v>
      </c>
      <c r="M15" s="13" t="s">
        <v>40</v>
      </c>
      <c r="P15" s="8" t="s">
        <v>10</v>
      </c>
      <c r="Q15" s="12" t="s">
        <v>40</v>
      </c>
      <c r="R15" s="12" t="s">
        <v>40</v>
      </c>
      <c r="S15" s="12">
        <v>33</v>
      </c>
      <c r="T15" s="12" t="s">
        <v>40</v>
      </c>
      <c r="U15" s="12" t="s">
        <v>40</v>
      </c>
      <c r="V15" s="12" t="s">
        <v>40</v>
      </c>
      <c r="W15" s="12">
        <v>2</v>
      </c>
      <c r="X15" s="12" t="s">
        <v>40</v>
      </c>
      <c r="Y15" s="12" t="s">
        <v>40</v>
      </c>
      <c r="Z15" s="12" t="s">
        <v>40</v>
      </c>
      <c r="AA15" s="12" t="s">
        <v>40</v>
      </c>
      <c r="AB15" s="13" t="s">
        <v>40</v>
      </c>
      <c r="AE15" s="8" t="s">
        <v>10</v>
      </c>
      <c r="AF15" s="12" t="s">
        <v>40</v>
      </c>
      <c r="AG15" s="12" t="s">
        <v>40</v>
      </c>
      <c r="AH15" s="12">
        <v>35</v>
      </c>
      <c r="AI15" s="12" t="s">
        <v>40</v>
      </c>
      <c r="AJ15" s="12" t="s">
        <v>40</v>
      </c>
      <c r="AK15" s="12" t="s">
        <v>40</v>
      </c>
      <c r="AL15" s="12">
        <v>2</v>
      </c>
      <c r="AM15" s="12" t="s">
        <v>40</v>
      </c>
      <c r="AN15" s="12" t="s">
        <v>40</v>
      </c>
      <c r="AO15" s="12" t="s">
        <v>40</v>
      </c>
      <c r="AP15" s="12">
        <v>1</v>
      </c>
      <c r="AQ15" s="13" t="s">
        <v>40</v>
      </c>
    </row>
    <row r="16" spans="1:43" ht="15" customHeight="1" x14ac:dyDescent="0.2">
      <c r="A16" s="8" t="s">
        <v>11</v>
      </c>
      <c r="B16" s="14" t="s">
        <v>40</v>
      </c>
      <c r="C16" s="14" t="s">
        <v>40</v>
      </c>
      <c r="D16" s="14" t="s">
        <v>40</v>
      </c>
      <c r="E16" s="14" t="s">
        <v>40</v>
      </c>
      <c r="F16" s="14" t="s">
        <v>40</v>
      </c>
      <c r="G16" s="14" t="s">
        <v>40</v>
      </c>
      <c r="H16" s="14" t="s">
        <v>40</v>
      </c>
      <c r="I16" s="14" t="s">
        <v>40</v>
      </c>
      <c r="J16" s="14" t="s">
        <v>40</v>
      </c>
      <c r="K16" s="14" t="s">
        <v>40</v>
      </c>
      <c r="L16" s="14">
        <v>13</v>
      </c>
      <c r="M16" s="15" t="s">
        <v>40</v>
      </c>
      <c r="P16" s="8" t="s">
        <v>11</v>
      </c>
      <c r="Q16" s="14" t="s">
        <v>40</v>
      </c>
      <c r="R16" s="14" t="s">
        <v>40</v>
      </c>
      <c r="S16" s="14" t="s">
        <v>40</v>
      </c>
      <c r="T16" s="14" t="s">
        <v>40</v>
      </c>
      <c r="U16" s="14" t="s">
        <v>40</v>
      </c>
      <c r="V16" s="14" t="s">
        <v>40</v>
      </c>
      <c r="W16" s="14" t="s">
        <v>40</v>
      </c>
      <c r="X16" s="14" t="s">
        <v>40</v>
      </c>
      <c r="Y16" s="14" t="s">
        <v>40</v>
      </c>
      <c r="Z16" s="14" t="s">
        <v>40</v>
      </c>
      <c r="AA16" s="14">
        <v>13</v>
      </c>
      <c r="AB16" s="15">
        <v>1</v>
      </c>
      <c r="AE16" s="8" t="s">
        <v>11</v>
      </c>
      <c r="AF16" s="14" t="s">
        <v>40</v>
      </c>
      <c r="AG16" s="14" t="s">
        <v>40</v>
      </c>
      <c r="AH16" s="14" t="s">
        <v>40</v>
      </c>
      <c r="AI16" s="14" t="s">
        <v>40</v>
      </c>
      <c r="AJ16" s="14" t="s">
        <v>40</v>
      </c>
      <c r="AK16" s="14" t="s">
        <v>40</v>
      </c>
      <c r="AL16" s="14" t="s">
        <v>40</v>
      </c>
      <c r="AM16" s="14" t="s">
        <v>40</v>
      </c>
      <c r="AN16" s="14" t="s">
        <v>40</v>
      </c>
      <c r="AO16" s="14" t="s">
        <v>40</v>
      </c>
      <c r="AP16" s="14">
        <v>13</v>
      </c>
      <c r="AQ16" s="15">
        <v>1</v>
      </c>
    </row>
    <row r="17" spans="1:43" ht="15" customHeight="1" x14ac:dyDescent="0.2">
      <c r="A17" s="8" t="s">
        <v>12</v>
      </c>
      <c r="B17" s="12">
        <v>809</v>
      </c>
      <c r="C17" s="12">
        <v>151</v>
      </c>
      <c r="D17" s="12">
        <v>157</v>
      </c>
      <c r="E17" s="12">
        <v>10</v>
      </c>
      <c r="F17" s="12">
        <v>157</v>
      </c>
      <c r="G17" s="12">
        <v>31</v>
      </c>
      <c r="H17" s="12">
        <v>132</v>
      </c>
      <c r="I17" s="12">
        <v>12</v>
      </c>
      <c r="J17" s="12">
        <v>49</v>
      </c>
      <c r="K17" s="12">
        <v>11</v>
      </c>
      <c r="L17" s="12">
        <v>250</v>
      </c>
      <c r="M17" s="13">
        <v>12</v>
      </c>
      <c r="P17" s="8" t="s">
        <v>12</v>
      </c>
      <c r="Q17" s="12">
        <v>833</v>
      </c>
      <c r="R17" s="12">
        <v>163</v>
      </c>
      <c r="S17" s="12">
        <v>166</v>
      </c>
      <c r="T17" s="12">
        <v>11</v>
      </c>
      <c r="U17" s="12">
        <v>143</v>
      </c>
      <c r="V17" s="12">
        <v>23</v>
      </c>
      <c r="W17" s="12">
        <v>146</v>
      </c>
      <c r="X17" s="12">
        <v>13</v>
      </c>
      <c r="Y17" s="12">
        <v>51</v>
      </c>
      <c r="Z17" s="12">
        <v>9</v>
      </c>
      <c r="AA17" s="12">
        <v>281</v>
      </c>
      <c r="AB17" s="13">
        <v>16</v>
      </c>
      <c r="AE17" s="8" t="s">
        <v>12</v>
      </c>
      <c r="AF17" s="12">
        <v>841</v>
      </c>
      <c r="AG17" s="12">
        <v>159</v>
      </c>
      <c r="AH17" s="12">
        <v>169</v>
      </c>
      <c r="AI17" s="12">
        <v>10</v>
      </c>
      <c r="AJ17" s="12">
        <v>155</v>
      </c>
      <c r="AK17" s="12">
        <v>32</v>
      </c>
      <c r="AL17" s="12">
        <v>189</v>
      </c>
      <c r="AM17" s="12">
        <v>20</v>
      </c>
      <c r="AN17" s="12">
        <v>48</v>
      </c>
      <c r="AO17" s="12">
        <v>7</v>
      </c>
      <c r="AP17" s="12">
        <v>280</v>
      </c>
      <c r="AQ17" s="13">
        <v>19</v>
      </c>
    </row>
    <row r="18" spans="1:43" ht="15" customHeight="1" x14ac:dyDescent="0.2">
      <c r="A18" s="8" t="s">
        <v>13</v>
      </c>
      <c r="B18" s="12">
        <v>25</v>
      </c>
      <c r="C18" s="12" t="s">
        <v>40</v>
      </c>
      <c r="D18" s="12" t="s">
        <v>40</v>
      </c>
      <c r="E18" s="12" t="s">
        <v>40</v>
      </c>
      <c r="F18" s="12" t="s">
        <v>40</v>
      </c>
      <c r="G18" s="12" t="s">
        <v>40</v>
      </c>
      <c r="H18" s="12">
        <v>12</v>
      </c>
      <c r="I18" s="12">
        <v>2</v>
      </c>
      <c r="J18" s="12" t="s">
        <v>40</v>
      </c>
      <c r="K18" s="12" t="s">
        <v>40</v>
      </c>
      <c r="L18" s="12">
        <v>30</v>
      </c>
      <c r="M18" s="13">
        <v>1</v>
      </c>
      <c r="P18" s="8" t="s">
        <v>13</v>
      </c>
      <c r="Q18" s="12">
        <v>23</v>
      </c>
      <c r="R18" s="12" t="s">
        <v>40</v>
      </c>
      <c r="S18" s="12" t="s">
        <v>40</v>
      </c>
      <c r="T18" s="12" t="s">
        <v>40</v>
      </c>
      <c r="U18" s="12" t="s">
        <v>40</v>
      </c>
      <c r="V18" s="12" t="s">
        <v>40</v>
      </c>
      <c r="W18" s="12">
        <v>10</v>
      </c>
      <c r="X18" s="12">
        <v>3</v>
      </c>
      <c r="Y18" s="12" t="s">
        <v>40</v>
      </c>
      <c r="Z18" s="12" t="s">
        <v>40</v>
      </c>
      <c r="AA18" s="12">
        <v>31</v>
      </c>
      <c r="AB18" s="13">
        <v>1</v>
      </c>
      <c r="AE18" s="8" t="s">
        <v>13</v>
      </c>
      <c r="AF18" s="12">
        <v>20</v>
      </c>
      <c r="AG18" s="12" t="s">
        <v>40</v>
      </c>
      <c r="AH18" s="12" t="s">
        <v>40</v>
      </c>
      <c r="AI18" s="12" t="s">
        <v>40</v>
      </c>
      <c r="AJ18" s="12" t="s">
        <v>40</v>
      </c>
      <c r="AK18" s="12" t="s">
        <v>40</v>
      </c>
      <c r="AL18" s="12">
        <v>10</v>
      </c>
      <c r="AM18" s="12">
        <v>2</v>
      </c>
      <c r="AN18" s="12" t="s">
        <v>40</v>
      </c>
      <c r="AO18" s="12" t="s">
        <v>40</v>
      </c>
      <c r="AP18" s="12">
        <v>35</v>
      </c>
      <c r="AQ18" s="13">
        <v>1</v>
      </c>
    </row>
    <row r="19" spans="1:43" ht="15" customHeight="1" x14ac:dyDescent="0.2">
      <c r="A19" s="8" t="s">
        <v>14</v>
      </c>
      <c r="B19" s="12" t="s">
        <v>40</v>
      </c>
      <c r="C19" s="12" t="s">
        <v>40</v>
      </c>
      <c r="D19" s="12" t="s">
        <v>40</v>
      </c>
      <c r="E19" s="12" t="s">
        <v>40</v>
      </c>
      <c r="F19" s="12" t="s">
        <v>40</v>
      </c>
      <c r="G19" s="12" t="s">
        <v>40</v>
      </c>
      <c r="H19" s="12" t="s">
        <v>40</v>
      </c>
      <c r="I19" s="12" t="s">
        <v>40</v>
      </c>
      <c r="J19" s="12" t="s">
        <v>40</v>
      </c>
      <c r="K19" s="12" t="s">
        <v>40</v>
      </c>
      <c r="L19" s="12">
        <v>52</v>
      </c>
      <c r="M19" s="13">
        <v>2</v>
      </c>
      <c r="P19" s="8" t="s">
        <v>14</v>
      </c>
      <c r="Q19" s="12" t="s">
        <v>40</v>
      </c>
      <c r="R19" s="12" t="s">
        <v>40</v>
      </c>
      <c r="S19" s="12" t="s">
        <v>40</v>
      </c>
      <c r="T19" s="12" t="s">
        <v>40</v>
      </c>
      <c r="U19" s="12" t="s">
        <v>40</v>
      </c>
      <c r="V19" s="12" t="s">
        <v>40</v>
      </c>
      <c r="W19" s="12" t="s">
        <v>40</v>
      </c>
      <c r="X19" s="12" t="s">
        <v>40</v>
      </c>
      <c r="Y19" s="12" t="s">
        <v>40</v>
      </c>
      <c r="Z19" s="12" t="s">
        <v>40</v>
      </c>
      <c r="AA19" s="12">
        <v>48</v>
      </c>
      <c r="AB19" s="13">
        <v>2</v>
      </c>
      <c r="AE19" s="8" t="s">
        <v>14</v>
      </c>
      <c r="AF19" s="12" t="s">
        <v>40</v>
      </c>
      <c r="AG19" s="12" t="s">
        <v>40</v>
      </c>
      <c r="AH19" s="12" t="s">
        <v>40</v>
      </c>
      <c r="AI19" s="12" t="s">
        <v>40</v>
      </c>
      <c r="AJ19" s="12" t="s">
        <v>40</v>
      </c>
      <c r="AK19" s="12" t="s">
        <v>40</v>
      </c>
      <c r="AL19" s="12" t="s">
        <v>40</v>
      </c>
      <c r="AM19" s="12" t="s">
        <v>40</v>
      </c>
      <c r="AN19" s="12" t="s">
        <v>40</v>
      </c>
      <c r="AO19" s="12" t="s">
        <v>40</v>
      </c>
      <c r="AP19" s="12">
        <v>48</v>
      </c>
      <c r="AQ19" s="13">
        <v>3</v>
      </c>
    </row>
    <row r="20" spans="1:43" ht="15" customHeight="1" x14ac:dyDescent="0.2">
      <c r="A20" s="8" t="s">
        <v>15</v>
      </c>
      <c r="B20" s="12">
        <v>66</v>
      </c>
      <c r="C20" s="12">
        <v>6</v>
      </c>
      <c r="D20" s="12" t="s">
        <v>40</v>
      </c>
      <c r="E20" s="12" t="s">
        <v>40</v>
      </c>
      <c r="F20" s="12">
        <v>17</v>
      </c>
      <c r="G20" s="12" t="s">
        <v>40</v>
      </c>
      <c r="H20" s="12" t="s">
        <v>40</v>
      </c>
      <c r="I20" s="12" t="s">
        <v>40</v>
      </c>
      <c r="J20" s="12" t="s">
        <v>40</v>
      </c>
      <c r="K20" s="12" t="s">
        <v>40</v>
      </c>
      <c r="L20" s="12">
        <v>28</v>
      </c>
      <c r="M20" s="13" t="s">
        <v>40</v>
      </c>
      <c r="P20" s="8" t="s">
        <v>15</v>
      </c>
      <c r="Q20" s="12">
        <v>63</v>
      </c>
      <c r="R20" s="12">
        <v>4</v>
      </c>
      <c r="S20" s="12" t="s">
        <v>40</v>
      </c>
      <c r="T20" s="12" t="s">
        <v>40</v>
      </c>
      <c r="U20" s="12">
        <v>13</v>
      </c>
      <c r="V20" s="12" t="s">
        <v>40</v>
      </c>
      <c r="W20" s="12" t="s">
        <v>40</v>
      </c>
      <c r="X20" s="12" t="s">
        <v>40</v>
      </c>
      <c r="Y20" s="12" t="s">
        <v>40</v>
      </c>
      <c r="Z20" s="12" t="s">
        <v>40</v>
      </c>
      <c r="AA20" s="12">
        <v>32</v>
      </c>
      <c r="AB20" s="13" t="s">
        <v>40</v>
      </c>
      <c r="AE20" s="8" t="s">
        <v>15</v>
      </c>
      <c r="AF20" s="12">
        <v>72</v>
      </c>
      <c r="AG20" s="12">
        <v>4</v>
      </c>
      <c r="AH20" s="12" t="s">
        <v>40</v>
      </c>
      <c r="AI20" s="12" t="s">
        <v>40</v>
      </c>
      <c r="AJ20" s="12">
        <v>13</v>
      </c>
      <c r="AK20" s="12" t="s">
        <v>40</v>
      </c>
      <c r="AL20" s="12" t="s">
        <v>40</v>
      </c>
      <c r="AM20" s="12" t="s">
        <v>40</v>
      </c>
      <c r="AN20" s="12" t="s">
        <v>40</v>
      </c>
      <c r="AO20" s="12" t="s">
        <v>40</v>
      </c>
      <c r="AP20" s="12">
        <v>36</v>
      </c>
      <c r="AQ20" s="13" t="s">
        <v>40</v>
      </c>
    </row>
    <row r="22" spans="1:43" x14ac:dyDescent="0.2">
      <c r="A22" s="49" t="s">
        <v>48</v>
      </c>
      <c r="P22" s="49" t="s">
        <v>48</v>
      </c>
      <c r="AE22" s="49" t="s">
        <v>48</v>
      </c>
    </row>
    <row r="25" spans="1:43" ht="27" customHeight="1" x14ac:dyDescent="0.2">
      <c r="A25" s="112" t="s">
        <v>189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P25" s="112" t="s">
        <v>164</v>
      </c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E25" s="112" t="s">
        <v>82</v>
      </c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</row>
    <row r="27" spans="1:43" ht="13.5" customHeight="1" thickBot="1" x14ac:dyDescent="0.25">
      <c r="A27" s="1" t="s">
        <v>0</v>
      </c>
      <c r="M27" s="3" t="s">
        <v>37</v>
      </c>
      <c r="P27" s="1" t="s">
        <v>0</v>
      </c>
      <c r="AB27" s="3" t="s">
        <v>37</v>
      </c>
      <c r="AE27" s="1" t="s">
        <v>0</v>
      </c>
      <c r="AQ27" s="3" t="s">
        <v>37</v>
      </c>
    </row>
    <row r="28" spans="1:43" ht="24" customHeight="1" thickBot="1" x14ac:dyDescent="0.25">
      <c r="A28" s="108" t="s">
        <v>30</v>
      </c>
      <c r="B28" s="114" t="s">
        <v>19</v>
      </c>
      <c r="C28" s="115"/>
      <c r="D28" s="116" t="s">
        <v>20</v>
      </c>
      <c r="E28" s="117"/>
      <c r="F28" s="116" t="s">
        <v>21</v>
      </c>
      <c r="G28" s="117"/>
      <c r="H28" s="116" t="s">
        <v>22</v>
      </c>
      <c r="I28" s="117"/>
      <c r="J28" s="116" t="s">
        <v>23</v>
      </c>
      <c r="K28" s="117"/>
      <c r="L28" s="116" t="s">
        <v>24</v>
      </c>
      <c r="M28" s="118"/>
      <c r="P28" s="108" t="s">
        <v>30</v>
      </c>
      <c r="Q28" s="114" t="s">
        <v>19</v>
      </c>
      <c r="R28" s="115"/>
      <c r="S28" s="116" t="s">
        <v>20</v>
      </c>
      <c r="T28" s="117"/>
      <c r="U28" s="116" t="s">
        <v>21</v>
      </c>
      <c r="V28" s="117"/>
      <c r="W28" s="116" t="s">
        <v>22</v>
      </c>
      <c r="X28" s="117"/>
      <c r="Y28" s="116" t="s">
        <v>23</v>
      </c>
      <c r="Z28" s="117"/>
      <c r="AA28" s="116" t="s">
        <v>24</v>
      </c>
      <c r="AB28" s="118"/>
      <c r="AE28" s="108" t="s">
        <v>30</v>
      </c>
      <c r="AF28" s="114" t="s">
        <v>19</v>
      </c>
      <c r="AG28" s="115"/>
      <c r="AH28" s="116" t="s">
        <v>20</v>
      </c>
      <c r="AI28" s="117"/>
      <c r="AJ28" s="116" t="s">
        <v>21</v>
      </c>
      <c r="AK28" s="117"/>
      <c r="AL28" s="116" t="s">
        <v>22</v>
      </c>
      <c r="AM28" s="117"/>
      <c r="AN28" s="116" t="s">
        <v>23</v>
      </c>
      <c r="AO28" s="117"/>
      <c r="AP28" s="116" t="s">
        <v>24</v>
      </c>
      <c r="AQ28" s="118"/>
    </row>
    <row r="29" spans="1:43" ht="24" customHeight="1" thickBot="1" x14ac:dyDescent="0.25">
      <c r="A29" s="109"/>
      <c r="B29" s="34" t="s">
        <v>34</v>
      </c>
      <c r="C29" s="34" t="s">
        <v>25</v>
      </c>
      <c r="D29" s="34" t="s">
        <v>34</v>
      </c>
      <c r="E29" s="34" t="s">
        <v>25</v>
      </c>
      <c r="F29" s="34" t="s">
        <v>34</v>
      </c>
      <c r="G29" s="34" t="s">
        <v>25</v>
      </c>
      <c r="H29" s="34" t="s">
        <v>34</v>
      </c>
      <c r="I29" s="34" t="s">
        <v>25</v>
      </c>
      <c r="J29" s="34" t="s">
        <v>34</v>
      </c>
      <c r="K29" s="34" t="s">
        <v>25</v>
      </c>
      <c r="L29" s="34" t="s">
        <v>34</v>
      </c>
      <c r="M29" s="35" t="s">
        <v>25</v>
      </c>
      <c r="P29" s="109"/>
      <c r="Q29" s="34" t="s">
        <v>34</v>
      </c>
      <c r="R29" s="34" t="s">
        <v>25</v>
      </c>
      <c r="S29" s="34" t="s">
        <v>34</v>
      </c>
      <c r="T29" s="34" t="s">
        <v>25</v>
      </c>
      <c r="U29" s="34" t="s">
        <v>34</v>
      </c>
      <c r="V29" s="34" t="s">
        <v>25</v>
      </c>
      <c r="W29" s="34" t="s">
        <v>34</v>
      </c>
      <c r="X29" s="34" t="s">
        <v>25</v>
      </c>
      <c r="Y29" s="34" t="s">
        <v>34</v>
      </c>
      <c r="Z29" s="34" t="s">
        <v>25</v>
      </c>
      <c r="AA29" s="34" t="s">
        <v>34</v>
      </c>
      <c r="AB29" s="35" t="s">
        <v>25</v>
      </c>
      <c r="AE29" s="109"/>
      <c r="AF29" s="34" t="s">
        <v>34</v>
      </c>
      <c r="AG29" s="34" t="s">
        <v>25</v>
      </c>
      <c r="AH29" s="34" t="s">
        <v>34</v>
      </c>
      <c r="AI29" s="34" t="s">
        <v>25</v>
      </c>
      <c r="AJ29" s="34" t="s">
        <v>34</v>
      </c>
      <c r="AK29" s="34" t="s">
        <v>25</v>
      </c>
      <c r="AL29" s="34" t="s">
        <v>34</v>
      </c>
      <c r="AM29" s="34" t="s">
        <v>25</v>
      </c>
      <c r="AN29" s="34" t="s">
        <v>34</v>
      </c>
      <c r="AO29" s="34" t="s">
        <v>25</v>
      </c>
      <c r="AP29" s="34" t="s">
        <v>34</v>
      </c>
      <c r="AQ29" s="35" t="s">
        <v>25</v>
      </c>
    </row>
    <row r="30" spans="1:43" ht="22.5" x14ac:dyDescent="0.2">
      <c r="A30" s="4" t="s">
        <v>1</v>
      </c>
      <c r="B30" s="10">
        <v>6588</v>
      </c>
      <c r="C30" s="10">
        <v>1263</v>
      </c>
      <c r="D30" s="10">
        <v>6495</v>
      </c>
      <c r="E30" s="10">
        <v>714</v>
      </c>
      <c r="F30" s="10">
        <v>6702</v>
      </c>
      <c r="G30" s="10">
        <v>746</v>
      </c>
      <c r="H30" s="10">
        <v>1491</v>
      </c>
      <c r="I30" s="10">
        <v>187</v>
      </c>
      <c r="J30" s="10">
        <v>4723</v>
      </c>
      <c r="K30" s="10">
        <v>494</v>
      </c>
      <c r="L30" s="10">
        <v>2093</v>
      </c>
      <c r="M30" s="38">
        <v>289</v>
      </c>
      <c r="P30" s="4" t="s">
        <v>1</v>
      </c>
      <c r="Q30" s="10">
        <v>6366</v>
      </c>
      <c r="R30" s="10">
        <v>1226</v>
      </c>
      <c r="S30" s="10">
        <v>6789</v>
      </c>
      <c r="T30" s="10">
        <v>642</v>
      </c>
      <c r="U30" s="10">
        <v>6703</v>
      </c>
      <c r="V30" s="10">
        <v>730</v>
      </c>
      <c r="W30" s="10">
        <v>1553</v>
      </c>
      <c r="X30" s="10">
        <v>315</v>
      </c>
      <c r="Y30" s="10">
        <v>4706</v>
      </c>
      <c r="Z30" s="10">
        <v>452</v>
      </c>
      <c r="AA30" s="10">
        <v>2097</v>
      </c>
      <c r="AB30" s="38">
        <v>269</v>
      </c>
      <c r="AE30" s="4" t="s">
        <v>1</v>
      </c>
      <c r="AF30" s="10">
        <v>6428</v>
      </c>
      <c r="AG30" s="10">
        <v>1194</v>
      </c>
      <c r="AH30" s="10">
        <v>6786</v>
      </c>
      <c r="AI30" s="10">
        <v>533</v>
      </c>
      <c r="AJ30" s="10">
        <v>6606</v>
      </c>
      <c r="AK30" s="10">
        <v>652</v>
      </c>
      <c r="AL30" s="10">
        <v>1402</v>
      </c>
      <c r="AM30" s="10">
        <v>189</v>
      </c>
      <c r="AN30" s="10">
        <v>4459</v>
      </c>
      <c r="AO30" s="10">
        <v>393</v>
      </c>
      <c r="AP30" s="10">
        <v>2170</v>
      </c>
      <c r="AQ30" s="38">
        <v>282</v>
      </c>
    </row>
    <row r="31" spans="1:43" ht="15" customHeight="1" x14ac:dyDescent="0.2">
      <c r="A31" s="5" t="s">
        <v>2</v>
      </c>
      <c r="B31" s="12">
        <v>3395</v>
      </c>
      <c r="C31" s="12">
        <v>761</v>
      </c>
      <c r="D31" s="12">
        <v>1959</v>
      </c>
      <c r="E31" s="12">
        <v>212</v>
      </c>
      <c r="F31" s="12">
        <v>2365</v>
      </c>
      <c r="G31" s="12">
        <v>248</v>
      </c>
      <c r="H31" s="12">
        <v>404</v>
      </c>
      <c r="I31" s="12">
        <v>67</v>
      </c>
      <c r="J31" s="12">
        <v>1773</v>
      </c>
      <c r="K31" s="12">
        <v>222</v>
      </c>
      <c r="L31" s="12">
        <v>510</v>
      </c>
      <c r="M31" s="13">
        <v>33</v>
      </c>
      <c r="P31" s="5" t="s">
        <v>2</v>
      </c>
      <c r="Q31" s="12">
        <v>3438</v>
      </c>
      <c r="R31" s="12">
        <v>775</v>
      </c>
      <c r="S31" s="12">
        <v>1927</v>
      </c>
      <c r="T31" s="12">
        <v>198</v>
      </c>
      <c r="U31" s="12">
        <v>2287</v>
      </c>
      <c r="V31" s="12">
        <v>198</v>
      </c>
      <c r="W31" s="12">
        <v>440</v>
      </c>
      <c r="X31" s="12">
        <v>93</v>
      </c>
      <c r="Y31" s="12">
        <v>1772</v>
      </c>
      <c r="Z31" s="12">
        <v>195</v>
      </c>
      <c r="AA31" s="12">
        <v>554</v>
      </c>
      <c r="AB31" s="13">
        <v>41</v>
      </c>
      <c r="AE31" s="5" t="s">
        <v>2</v>
      </c>
      <c r="AF31" s="12">
        <v>3419</v>
      </c>
      <c r="AG31" s="12">
        <v>755</v>
      </c>
      <c r="AH31" s="12">
        <v>2019</v>
      </c>
      <c r="AI31" s="12">
        <v>147</v>
      </c>
      <c r="AJ31" s="12">
        <v>2205</v>
      </c>
      <c r="AK31" s="12">
        <v>204</v>
      </c>
      <c r="AL31" s="12">
        <v>440</v>
      </c>
      <c r="AM31" s="12">
        <v>89</v>
      </c>
      <c r="AN31" s="12">
        <v>1618</v>
      </c>
      <c r="AO31" s="12">
        <v>155</v>
      </c>
      <c r="AP31" s="12">
        <v>524</v>
      </c>
      <c r="AQ31" s="13">
        <v>46</v>
      </c>
    </row>
    <row r="32" spans="1:43" ht="15" customHeight="1" x14ac:dyDescent="0.2">
      <c r="A32" s="8" t="s">
        <v>3</v>
      </c>
      <c r="B32" s="12" t="s">
        <v>40</v>
      </c>
      <c r="C32" s="12" t="s">
        <v>40</v>
      </c>
      <c r="D32" s="12">
        <v>206</v>
      </c>
      <c r="E32" s="12">
        <v>19</v>
      </c>
      <c r="F32" s="12" t="s">
        <v>40</v>
      </c>
      <c r="G32" s="12" t="s">
        <v>40</v>
      </c>
      <c r="H32" s="12" t="s">
        <v>40</v>
      </c>
      <c r="I32" s="12" t="s">
        <v>40</v>
      </c>
      <c r="J32" s="12">
        <v>63</v>
      </c>
      <c r="K32" s="12">
        <v>2</v>
      </c>
      <c r="L32" s="12" t="s">
        <v>40</v>
      </c>
      <c r="M32" s="13" t="s">
        <v>40</v>
      </c>
      <c r="P32" s="8" t="s">
        <v>3</v>
      </c>
      <c r="Q32" s="12" t="s">
        <v>40</v>
      </c>
      <c r="R32" s="12" t="s">
        <v>40</v>
      </c>
      <c r="S32" s="12">
        <v>182</v>
      </c>
      <c r="T32" s="12">
        <v>18</v>
      </c>
      <c r="U32" s="12" t="s">
        <v>40</v>
      </c>
      <c r="V32" s="12" t="s">
        <v>40</v>
      </c>
      <c r="W32" s="12" t="s">
        <v>40</v>
      </c>
      <c r="X32" s="12" t="s">
        <v>40</v>
      </c>
      <c r="Y32" s="12">
        <v>63</v>
      </c>
      <c r="Z32" s="12">
        <v>2</v>
      </c>
      <c r="AA32" s="12" t="s">
        <v>40</v>
      </c>
      <c r="AB32" s="13" t="s">
        <v>40</v>
      </c>
      <c r="AE32" s="8" t="s">
        <v>3</v>
      </c>
      <c r="AF32" s="12" t="s">
        <v>40</v>
      </c>
      <c r="AG32" s="12" t="s">
        <v>40</v>
      </c>
      <c r="AH32" s="12">
        <v>247</v>
      </c>
      <c r="AI32" s="12">
        <v>18</v>
      </c>
      <c r="AJ32" s="12" t="s">
        <v>40</v>
      </c>
      <c r="AK32" s="12" t="s">
        <v>40</v>
      </c>
      <c r="AL32" s="12" t="s">
        <v>40</v>
      </c>
      <c r="AM32" s="12" t="s">
        <v>40</v>
      </c>
      <c r="AN32" s="12">
        <v>63</v>
      </c>
      <c r="AO32" s="12">
        <v>2</v>
      </c>
      <c r="AP32" s="12" t="s">
        <v>40</v>
      </c>
      <c r="AQ32" s="13" t="s">
        <v>40</v>
      </c>
    </row>
    <row r="33" spans="1:43" ht="15" customHeight="1" x14ac:dyDescent="0.2">
      <c r="A33" s="8" t="s">
        <v>4</v>
      </c>
      <c r="B33" s="12">
        <v>254</v>
      </c>
      <c r="C33" s="12">
        <v>103</v>
      </c>
      <c r="D33" s="12">
        <v>75</v>
      </c>
      <c r="E33" s="12">
        <v>5</v>
      </c>
      <c r="F33" s="12">
        <v>94</v>
      </c>
      <c r="G33" s="12">
        <v>4</v>
      </c>
      <c r="H33" s="12">
        <v>163</v>
      </c>
      <c r="I33" s="12">
        <v>51</v>
      </c>
      <c r="J33" s="12">
        <v>258</v>
      </c>
      <c r="K33" s="12">
        <v>17</v>
      </c>
      <c r="L33" s="12">
        <v>61</v>
      </c>
      <c r="M33" s="13">
        <v>2</v>
      </c>
      <c r="P33" s="8" t="s">
        <v>4</v>
      </c>
      <c r="Q33" s="12">
        <v>251</v>
      </c>
      <c r="R33" s="12">
        <v>78</v>
      </c>
      <c r="S33" s="12">
        <v>73</v>
      </c>
      <c r="T33" s="12">
        <v>5</v>
      </c>
      <c r="U33" s="12">
        <v>92</v>
      </c>
      <c r="V33" s="12">
        <v>3</v>
      </c>
      <c r="W33" s="12">
        <v>156</v>
      </c>
      <c r="X33" s="12">
        <v>58</v>
      </c>
      <c r="Y33" s="12">
        <v>272</v>
      </c>
      <c r="Z33" s="12">
        <v>16</v>
      </c>
      <c r="AA33" s="12">
        <v>64</v>
      </c>
      <c r="AB33" s="13">
        <v>6</v>
      </c>
      <c r="AE33" s="8" t="s">
        <v>4</v>
      </c>
      <c r="AF33" s="12">
        <v>213</v>
      </c>
      <c r="AG33" s="12">
        <v>57</v>
      </c>
      <c r="AH33" s="12">
        <v>67</v>
      </c>
      <c r="AI33" s="12">
        <v>5</v>
      </c>
      <c r="AJ33" s="12">
        <v>98</v>
      </c>
      <c r="AK33" s="12">
        <v>2</v>
      </c>
      <c r="AL33" s="12">
        <v>141</v>
      </c>
      <c r="AM33" s="12">
        <v>53</v>
      </c>
      <c r="AN33" s="12">
        <v>277</v>
      </c>
      <c r="AO33" s="12">
        <v>18</v>
      </c>
      <c r="AP33" s="12">
        <v>69</v>
      </c>
      <c r="AQ33" s="13">
        <v>6</v>
      </c>
    </row>
    <row r="34" spans="1:43" ht="15" customHeight="1" x14ac:dyDescent="0.2">
      <c r="A34" s="8" t="s">
        <v>5</v>
      </c>
      <c r="B34" s="12">
        <v>143</v>
      </c>
      <c r="C34" s="12">
        <v>3</v>
      </c>
      <c r="D34" s="12">
        <v>580</v>
      </c>
      <c r="E34" s="12">
        <v>53</v>
      </c>
      <c r="F34" s="12">
        <v>482</v>
      </c>
      <c r="G34" s="12">
        <v>31</v>
      </c>
      <c r="H34" s="12" t="s">
        <v>40</v>
      </c>
      <c r="I34" s="12" t="s">
        <v>40</v>
      </c>
      <c r="J34" s="12">
        <v>343</v>
      </c>
      <c r="K34" s="12">
        <v>14</v>
      </c>
      <c r="L34" s="12">
        <v>230</v>
      </c>
      <c r="M34" s="13">
        <v>17</v>
      </c>
      <c r="P34" s="8" t="s">
        <v>5</v>
      </c>
      <c r="Q34" s="12">
        <v>175</v>
      </c>
      <c r="R34" s="12">
        <v>5</v>
      </c>
      <c r="S34" s="12">
        <v>609</v>
      </c>
      <c r="T34" s="12">
        <v>36</v>
      </c>
      <c r="U34" s="12">
        <v>565</v>
      </c>
      <c r="V34" s="12">
        <v>34</v>
      </c>
      <c r="W34" s="12" t="s">
        <v>40</v>
      </c>
      <c r="X34" s="12" t="s">
        <v>40</v>
      </c>
      <c r="Y34" s="12">
        <v>342</v>
      </c>
      <c r="Z34" s="12">
        <v>15</v>
      </c>
      <c r="AA34" s="12">
        <v>220</v>
      </c>
      <c r="AB34" s="13">
        <v>14</v>
      </c>
      <c r="AE34" s="8" t="s">
        <v>5</v>
      </c>
      <c r="AF34" s="12">
        <v>177</v>
      </c>
      <c r="AG34" s="12">
        <v>5</v>
      </c>
      <c r="AH34" s="12">
        <v>652</v>
      </c>
      <c r="AI34" s="12">
        <v>37</v>
      </c>
      <c r="AJ34" s="12">
        <v>540</v>
      </c>
      <c r="AK34" s="12">
        <v>37</v>
      </c>
      <c r="AL34" s="12" t="s">
        <v>40</v>
      </c>
      <c r="AM34" s="12" t="s">
        <v>40</v>
      </c>
      <c r="AN34" s="12">
        <v>329</v>
      </c>
      <c r="AO34" s="12">
        <v>10</v>
      </c>
      <c r="AP34" s="12">
        <v>212</v>
      </c>
      <c r="AQ34" s="13">
        <v>12</v>
      </c>
    </row>
    <row r="35" spans="1:43" ht="15" customHeight="1" x14ac:dyDescent="0.2">
      <c r="A35" s="8" t="s">
        <v>6</v>
      </c>
      <c r="B35" s="14" t="s">
        <v>40</v>
      </c>
      <c r="C35" s="14" t="s">
        <v>40</v>
      </c>
      <c r="D35" s="14" t="s">
        <v>40</v>
      </c>
      <c r="E35" s="14" t="s">
        <v>40</v>
      </c>
      <c r="F35" s="14" t="s">
        <v>40</v>
      </c>
      <c r="G35" s="14" t="s">
        <v>40</v>
      </c>
      <c r="H35" s="14" t="s">
        <v>40</v>
      </c>
      <c r="I35" s="14" t="s">
        <v>40</v>
      </c>
      <c r="J35" s="14" t="s">
        <v>40</v>
      </c>
      <c r="K35" s="14" t="s">
        <v>40</v>
      </c>
      <c r="L35" s="14" t="s">
        <v>40</v>
      </c>
      <c r="M35" s="15" t="s">
        <v>40</v>
      </c>
      <c r="P35" s="8" t="s">
        <v>6</v>
      </c>
      <c r="Q35" s="14" t="s">
        <v>40</v>
      </c>
      <c r="R35" s="14" t="s">
        <v>40</v>
      </c>
      <c r="S35" s="14" t="s">
        <v>40</v>
      </c>
      <c r="T35" s="14" t="s">
        <v>40</v>
      </c>
      <c r="U35" s="14" t="s">
        <v>40</v>
      </c>
      <c r="V35" s="14" t="s">
        <v>40</v>
      </c>
      <c r="W35" s="14" t="s">
        <v>40</v>
      </c>
      <c r="X35" s="14" t="s">
        <v>40</v>
      </c>
      <c r="Y35" s="14" t="s">
        <v>40</v>
      </c>
      <c r="Z35" s="14" t="s">
        <v>40</v>
      </c>
      <c r="AA35" s="14" t="s">
        <v>40</v>
      </c>
      <c r="AB35" s="15" t="s">
        <v>40</v>
      </c>
      <c r="AE35" s="8" t="s">
        <v>6</v>
      </c>
      <c r="AF35" s="14" t="s">
        <v>40</v>
      </c>
      <c r="AG35" s="14" t="s">
        <v>40</v>
      </c>
      <c r="AH35" s="14" t="s">
        <v>40</v>
      </c>
      <c r="AI35" s="14" t="s">
        <v>40</v>
      </c>
      <c r="AJ35" s="14" t="s">
        <v>40</v>
      </c>
      <c r="AK35" s="14" t="s">
        <v>40</v>
      </c>
      <c r="AL35" s="14" t="s">
        <v>40</v>
      </c>
      <c r="AM35" s="14" t="s">
        <v>40</v>
      </c>
      <c r="AN35" s="14" t="s">
        <v>40</v>
      </c>
      <c r="AO35" s="14" t="s">
        <v>40</v>
      </c>
      <c r="AP35" s="14" t="s">
        <v>40</v>
      </c>
      <c r="AQ35" s="15" t="s">
        <v>40</v>
      </c>
    </row>
    <row r="36" spans="1:43" ht="15" customHeight="1" x14ac:dyDescent="0.2">
      <c r="A36" s="8" t="s">
        <v>7</v>
      </c>
      <c r="B36" s="12">
        <v>144</v>
      </c>
      <c r="C36" s="12">
        <v>7</v>
      </c>
      <c r="D36" s="12">
        <v>46</v>
      </c>
      <c r="E36" s="12">
        <v>3</v>
      </c>
      <c r="F36" s="12">
        <v>54</v>
      </c>
      <c r="G36" s="12">
        <v>3</v>
      </c>
      <c r="H36" s="12" t="s">
        <v>40</v>
      </c>
      <c r="I36" s="12" t="s">
        <v>40</v>
      </c>
      <c r="J36" s="12">
        <v>175</v>
      </c>
      <c r="K36" s="12">
        <v>11</v>
      </c>
      <c r="L36" s="12">
        <v>76</v>
      </c>
      <c r="M36" s="13">
        <v>3</v>
      </c>
      <c r="P36" s="8" t="s">
        <v>7</v>
      </c>
      <c r="Q36" s="12">
        <v>192</v>
      </c>
      <c r="R36" s="12">
        <v>13</v>
      </c>
      <c r="S36" s="12">
        <v>57</v>
      </c>
      <c r="T36" s="12">
        <v>4</v>
      </c>
      <c r="U36" s="12">
        <v>59</v>
      </c>
      <c r="V36" s="12">
        <v>5</v>
      </c>
      <c r="W36" s="12" t="s">
        <v>40</v>
      </c>
      <c r="X36" s="12" t="s">
        <v>40</v>
      </c>
      <c r="Y36" s="12">
        <v>186</v>
      </c>
      <c r="Z36" s="12">
        <v>12</v>
      </c>
      <c r="AA36" s="12">
        <v>86</v>
      </c>
      <c r="AB36" s="13">
        <v>3</v>
      </c>
      <c r="AE36" s="8" t="s">
        <v>7</v>
      </c>
      <c r="AF36" s="12">
        <v>187</v>
      </c>
      <c r="AG36" s="12">
        <v>11</v>
      </c>
      <c r="AH36" s="12">
        <v>51</v>
      </c>
      <c r="AI36" s="12">
        <v>4</v>
      </c>
      <c r="AJ36" s="12">
        <v>59</v>
      </c>
      <c r="AK36" s="12">
        <v>5</v>
      </c>
      <c r="AL36" s="12" t="s">
        <v>40</v>
      </c>
      <c r="AM36" s="12" t="s">
        <v>40</v>
      </c>
      <c r="AN36" s="12">
        <v>201</v>
      </c>
      <c r="AO36" s="12">
        <v>13</v>
      </c>
      <c r="AP36" s="12">
        <v>96</v>
      </c>
      <c r="AQ36" s="13">
        <v>3</v>
      </c>
    </row>
    <row r="37" spans="1:43" ht="15" customHeight="1" x14ac:dyDescent="0.2">
      <c r="A37" s="8" t="s">
        <v>8</v>
      </c>
      <c r="B37" s="12">
        <v>283</v>
      </c>
      <c r="C37" s="12">
        <v>20</v>
      </c>
      <c r="D37" s="12">
        <v>283</v>
      </c>
      <c r="E37" s="12">
        <v>38</v>
      </c>
      <c r="F37" s="12">
        <v>60</v>
      </c>
      <c r="G37" s="12">
        <v>4</v>
      </c>
      <c r="H37" s="12" t="s">
        <v>40</v>
      </c>
      <c r="I37" s="12" t="s">
        <v>40</v>
      </c>
      <c r="J37" s="12">
        <v>56</v>
      </c>
      <c r="K37" s="12">
        <v>3</v>
      </c>
      <c r="L37" s="12" t="s">
        <v>40</v>
      </c>
      <c r="M37" s="13" t="s">
        <v>40</v>
      </c>
      <c r="P37" s="8" t="s">
        <v>8</v>
      </c>
      <c r="Q37" s="12">
        <v>274</v>
      </c>
      <c r="R37" s="12">
        <v>19</v>
      </c>
      <c r="S37" s="12">
        <v>309</v>
      </c>
      <c r="T37" s="12">
        <v>45</v>
      </c>
      <c r="U37" s="12">
        <v>52</v>
      </c>
      <c r="V37" s="12">
        <v>4</v>
      </c>
      <c r="W37" s="12" t="s">
        <v>40</v>
      </c>
      <c r="X37" s="12" t="s">
        <v>40</v>
      </c>
      <c r="Y37" s="12">
        <v>58</v>
      </c>
      <c r="Z37" s="12">
        <v>2</v>
      </c>
      <c r="AA37" s="12" t="s">
        <v>40</v>
      </c>
      <c r="AB37" s="13" t="s">
        <v>40</v>
      </c>
      <c r="AE37" s="8" t="s">
        <v>8</v>
      </c>
      <c r="AF37" s="12">
        <v>271</v>
      </c>
      <c r="AG37" s="12">
        <v>17</v>
      </c>
      <c r="AH37" s="12">
        <v>310</v>
      </c>
      <c r="AI37" s="12">
        <v>50</v>
      </c>
      <c r="AJ37" s="12">
        <v>48</v>
      </c>
      <c r="AK37" s="12">
        <v>4</v>
      </c>
      <c r="AL37" s="12" t="s">
        <v>40</v>
      </c>
      <c r="AM37" s="12" t="s">
        <v>40</v>
      </c>
      <c r="AN37" s="12">
        <v>55</v>
      </c>
      <c r="AO37" s="12">
        <v>2</v>
      </c>
      <c r="AP37" s="12" t="s">
        <v>40</v>
      </c>
      <c r="AQ37" s="13" t="s">
        <v>40</v>
      </c>
    </row>
    <row r="38" spans="1:43" ht="15" customHeight="1" x14ac:dyDescent="0.2">
      <c r="A38" s="8" t="s">
        <v>9</v>
      </c>
      <c r="B38" s="12">
        <v>109</v>
      </c>
      <c r="C38" s="12">
        <v>23</v>
      </c>
      <c r="D38" s="12" t="s">
        <v>40</v>
      </c>
      <c r="E38" s="12" t="s">
        <v>40</v>
      </c>
      <c r="F38" s="12">
        <v>725</v>
      </c>
      <c r="G38" s="12">
        <v>57</v>
      </c>
      <c r="H38" s="12" t="s">
        <v>40</v>
      </c>
      <c r="I38" s="12" t="s">
        <v>40</v>
      </c>
      <c r="J38" s="12">
        <v>272</v>
      </c>
      <c r="K38" s="12">
        <v>31</v>
      </c>
      <c r="L38" s="12">
        <v>133</v>
      </c>
      <c r="M38" s="13">
        <v>24</v>
      </c>
      <c r="P38" s="8" t="s">
        <v>9</v>
      </c>
      <c r="Q38" s="12">
        <v>124</v>
      </c>
      <c r="R38" s="12">
        <v>22</v>
      </c>
      <c r="S38" s="12" t="s">
        <v>40</v>
      </c>
      <c r="T38" s="12" t="s">
        <v>40</v>
      </c>
      <c r="U38" s="12">
        <v>650</v>
      </c>
      <c r="V38" s="12">
        <v>80</v>
      </c>
      <c r="W38" s="12" t="s">
        <v>40</v>
      </c>
      <c r="X38" s="12" t="s">
        <v>40</v>
      </c>
      <c r="Y38" s="12">
        <v>240</v>
      </c>
      <c r="Z38" s="12">
        <v>28</v>
      </c>
      <c r="AA38" s="12">
        <v>86</v>
      </c>
      <c r="AB38" s="13">
        <v>7</v>
      </c>
      <c r="AE38" s="8" t="s">
        <v>9</v>
      </c>
      <c r="AF38" s="12">
        <v>115</v>
      </c>
      <c r="AG38" s="12">
        <v>25</v>
      </c>
      <c r="AH38" s="12" t="s">
        <v>40</v>
      </c>
      <c r="AI38" s="12" t="s">
        <v>40</v>
      </c>
      <c r="AJ38" s="12">
        <v>640</v>
      </c>
      <c r="AK38" s="12">
        <v>63</v>
      </c>
      <c r="AL38" s="12" t="s">
        <v>40</v>
      </c>
      <c r="AM38" s="12" t="s">
        <v>40</v>
      </c>
      <c r="AN38" s="12">
        <v>207</v>
      </c>
      <c r="AO38" s="12">
        <v>17</v>
      </c>
      <c r="AP38" s="12">
        <v>121</v>
      </c>
      <c r="AQ38" s="13">
        <v>34</v>
      </c>
    </row>
    <row r="39" spans="1:43" ht="15" customHeight="1" x14ac:dyDescent="0.2">
      <c r="A39" s="8" t="s">
        <v>10</v>
      </c>
      <c r="B39" s="12">
        <v>267</v>
      </c>
      <c r="C39" s="12">
        <v>16</v>
      </c>
      <c r="D39" s="12">
        <v>81</v>
      </c>
      <c r="E39" s="12">
        <v>5</v>
      </c>
      <c r="F39" s="12">
        <v>55</v>
      </c>
      <c r="G39" s="12">
        <v>1</v>
      </c>
      <c r="H39" s="12" t="s">
        <v>40</v>
      </c>
      <c r="I39" s="12" t="s">
        <v>40</v>
      </c>
      <c r="J39" s="12">
        <v>79</v>
      </c>
      <c r="K39" s="12">
        <v>8</v>
      </c>
      <c r="L39" s="12">
        <v>114</v>
      </c>
      <c r="M39" s="13">
        <v>15</v>
      </c>
      <c r="P39" s="8" t="s">
        <v>10</v>
      </c>
      <c r="Q39" s="12">
        <v>275</v>
      </c>
      <c r="R39" s="12">
        <v>21</v>
      </c>
      <c r="S39" s="12">
        <v>85</v>
      </c>
      <c r="T39" s="12">
        <v>4</v>
      </c>
      <c r="U39" s="12">
        <v>49</v>
      </c>
      <c r="V39" s="12">
        <v>1</v>
      </c>
      <c r="W39" s="12" t="s">
        <v>40</v>
      </c>
      <c r="X39" s="12" t="s">
        <v>40</v>
      </c>
      <c r="Y39" s="12">
        <v>73</v>
      </c>
      <c r="Z39" s="12">
        <v>4</v>
      </c>
      <c r="AA39" s="12">
        <v>109</v>
      </c>
      <c r="AB39" s="13">
        <v>15</v>
      </c>
      <c r="AE39" s="8" t="s">
        <v>10</v>
      </c>
      <c r="AF39" s="12">
        <v>276</v>
      </c>
      <c r="AG39" s="12">
        <v>20</v>
      </c>
      <c r="AH39" s="12">
        <v>84</v>
      </c>
      <c r="AI39" s="12">
        <v>3</v>
      </c>
      <c r="AJ39" s="12">
        <v>55</v>
      </c>
      <c r="AK39" s="12">
        <v>3</v>
      </c>
      <c r="AL39" s="12" t="s">
        <v>40</v>
      </c>
      <c r="AM39" s="12" t="s">
        <v>40</v>
      </c>
      <c r="AN39" s="12">
        <v>75</v>
      </c>
      <c r="AO39" s="12">
        <v>7</v>
      </c>
      <c r="AP39" s="12">
        <v>109</v>
      </c>
      <c r="AQ39" s="13">
        <v>15</v>
      </c>
    </row>
    <row r="40" spans="1:43" ht="15" customHeight="1" x14ac:dyDescent="0.2">
      <c r="A40" s="8" t="s">
        <v>11</v>
      </c>
      <c r="B40" s="14" t="s">
        <v>40</v>
      </c>
      <c r="C40" s="14" t="s">
        <v>40</v>
      </c>
      <c r="D40" s="14">
        <v>8</v>
      </c>
      <c r="E40" s="14" t="s">
        <v>40</v>
      </c>
      <c r="F40" s="14" t="s">
        <v>40</v>
      </c>
      <c r="G40" s="14" t="s">
        <v>40</v>
      </c>
      <c r="H40" s="14" t="s">
        <v>40</v>
      </c>
      <c r="I40" s="14" t="s">
        <v>40</v>
      </c>
      <c r="J40" s="14" t="s">
        <v>40</v>
      </c>
      <c r="K40" s="14" t="s">
        <v>40</v>
      </c>
      <c r="L40" s="14" t="s">
        <v>40</v>
      </c>
      <c r="M40" s="15" t="s">
        <v>40</v>
      </c>
      <c r="P40" s="8" t="s">
        <v>11</v>
      </c>
      <c r="Q40" s="14" t="s">
        <v>40</v>
      </c>
      <c r="R40" s="14" t="s">
        <v>40</v>
      </c>
      <c r="S40" s="14">
        <v>11</v>
      </c>
      <c r="T40" s="14" t="s">
        <v>40</v>
      </c>
      <c r="U40" s="14" t="s">
        <v>40</v>
      </c>
      <c r="V40" s="14" t="s">
        <v>40</v>
      </c>
      <c r="W40" s="14" t="s">
        <v>40</v>
      </c>
      <c r="X40" s="14" t="s">
        <v>40</v>
      </c>
      <c r="Y40" s="14" t="s">
        <v>40</v>
      </c>
      <c r="Z40" s="14" t="s">
        <v>40</v>
      </c>
      <c r="AA40" s="14" t="s">
        <v>40</v>
      </c>
      <c r="AB40" s="15" t="s">
        <v>40</v>
      </c>
      <c r="AE40" s="8" t="s">
        <v>11</v>
      </c>
      <c r="AF40" s="14" t="s">
        <v>40</v>
      </c>
      <c r="AG40" s="14" t="s">
        <v>40</v>
      </c>
      <c r="AH40" s="14">
        <v>7</v>
      </c>
      <c r="AI40" s="14">
        <v>1</v>
      </c>
      <c r="AJ40" s="14" t="s">
        <v>40</v>
      </c>
      <c r="AK40" s="14" t="s">
        <v>40</v>
      </c>
      <c r="AL40" s="14" t="s">
        <v>40</v>
      </c>
      <c r="AM40" s="14" t="s">
        <v>40</v>
      </c>
      <c r="AN40" s="14" t="s">
        <v>40</v>
      </c>
      <c r="AO40" s="14" t="s">
        <v>40</v>
      </c>
      <c r="AP40" s="14" t="s">
        <v>40</v>
      </c>
      <c r="AQ40" s="15" t="s">
        <v>40</v>
      </c>
    </row>
    <row r="41" spans="1:43" ht="15" customHeight="1" x14ac:dyDescent="0.2">
      <c r="A41" s="8" t="s">
        <v>12</v>
      </c>
      <c r="B41" s="12">
        <v>658</v>
      </c>
      <c r="C41" s="12">
        <v>92</v>
      </c>
      <c r="D41" s="12">
        <v>1844</v>
      </c>
      <c r="E41" s="12">
        <v>214</v>
      </c>
      <c r="F41" s="12">
        <v>1561</v>
      </c>
      <c r="G41" s="12">
        <v>237</v>
      </c>
      <c r="H41" s="12">
        <v>924</v>
      </c>
      <c r="I41" s="12">
        <v>69</v>
      </c>
      <c r="J41" s="12">
        <v>728</v>
      </c>
      <c r="K41" s="12">
        <v>77</v>
      </c>
      <c r="L41" s="12">
        <v>458</v>
      </c>
      <c r="M41" s="13">
        <v>79</v>
      </c>
      <c r="P41" s="8" t="s">
        <v>12</v>
      </c>
      <c r="Q41" s="12">
        <v>650</v>
      </c>
      <c r="R41" s="12">
        <v>89</v>
      </c>
      <c r="S41" s="12">
        <v>2095</v>
      </c>
      <c r="T41" s="12">
        <v>211</v>
      </c>
      <c r="U41" s="12">
        <v>1511</v>
      </c>
      <c r="V41" s="12">
        <v>220</v>
      </c>
      <c r="W41" s="12">
        <v>957</v>
      </c>
      <c r="X41" s="12">
        <v>164</v>
      </c>
      <c r="Y41" s="12">
        <v>734</v>
      </c>
      <c r="Z41" s="12">
        <v>76</v>
      </c>
      <c r="AA41" s="12">
        <v>453</v>
      </c>
      <c r="AB41" s="13">
        <v>79</v>
      </c>
      <c r="AE41" s="8" t="s">
        <v>12</v>
      </c>
      <c r="AF41" s="12">
        <v>609</v>
      </c>
      <c r="AG41" s="12">
        <v>80</v>
      </c>
      <c r="AH41" s="12">
        <v>1828</v>
      </c>
      <c r="AI41" s="12">
        <v>145</v>
      </c>
      <c r="AJ41" s="12">
        <v>1519</v>
      </c>
      <c r="AK41" s="12">
        <v>232</v>
      </c>
      <c r="AL41" s="12">
        <v>821</v>
      </c>
      <c r="AM41" s="12">
        <v>47</v>
      </c>
      <c r="AN41" s="12">
        <v>687</v>
      </c>
      <c r="AO41" s="12">
        <v>62</v>
      </c>
      <c r="AP41" s="12">
        <v>456</v>
      </c>
      <c r="AQ41" s="13">
        <v>74</v>
      </c>
    </row>
    <row r="42" spans="1:43" ht="15" customHeight="1" x14ac:dyDescent="0.2">
      <c r="A42" s="8" t="s">
        <v>13</v>
      </c>
      <c r="B42" s="12">
        <v>1003</v>
      </c>
      <c r="C42" s="12">
        <v>155</v>
      </c>
      <c r="D42" s="12">
        <v>109</v>
      </c>
      <c r="E42" s="12">
        <v>49</v>
      </c>
      <c r="F42" s="12">
        <v>805</v>
      </c>
      <c r="G42" s="12">
        <v>101</v>
      </c>
      <c r="H42" s="12" t="s">
        <v>40</v>
      </c>
      <c r="I42" s="12" t="s">
        <v>40</v>
      </c>
      <c r="J42" s="12">
        <v>259</v>
      </c>
      <c r="K42" s="12">
        <v>20</v>
      </c>
      <c r="L42" s="12">
        <v>177</v>
      </c>
      <c r="M42" s="13">
        <v>44</v>
      </c>
      <c r="P42" s="8" t="s">
        <v>13</v>
      </c>
      <c r="Q42" s="12">
        <v>719</v>
      </c>
      <c r="R42" s="12">
        <v>138</v>
      </c>
      <c r="S42" s="12">
        <v>105</v>
      </c>
      <c r="T42" s="12">
        <v>45</v>
      </c>
      <c r="U42" s="12">
        <v>953</v>
      </c>
      <c r="V42" s="12">
        <v>124</v>
      </c>
      <c r="W42" s="12" t="s">
        <v>40</v>
      </c>
      <c r="X42" s="12" t="s">
        <v>40</v>
      </c>
      <c r="Y42" s="12">
        <v>248</v>
      </c>
      <c r="Z42" s="12">
        <v>25</v>
      </c>
      <c r="AA42" s="12">
        <v>202</v>
      </c>
      <c r="AB42" s="13">
        <v>67</v>
      </c>
      <c r="AE42" s="8" t="s">
        <v>13</v>
      </c>
      <c r="AF42" s="12">
        <v>760</v>
      </c>
      <c r="AG42" s="12">
        <v>137</v>
      </c>
      <c r="AH42" s="12">
        <v>112</v>
      </c>
      <c r="AI42" s="12">
        <v>48</v>
      </c>
      <c r="AJ42" s="12">
        <v>987</v>
      </c>
      <c r="AK42" s="12">
        <v>40</v>
      </c>
      <c r="AL42" s="12" t="s">
        <v>40</v>
      </c>
      <c r="AM42" s="12" t="s">
        <v>40</v>
      </c>
      <c r="AN42" s="12">
        <v>251</v>
      </c>
      <c r="AO42" s="12">
        <v>23</v>
      </c>
      <c r="AP42" s="12">
        <v>256</v>
      </c>
      <c r="AQ42" s="13">
        <v>61</v>
      </c>
    </row>
    <row r="43" spans="1:43" ht="15" customHeight="1" x14ac:dyDescent="0.2">
      <c r="A43" s="8" t="s">
        <v>14</v>
      </c>
      <c r="B43" s="12" t="s">
        <v>40</v>
      </c>
      <c r="C43" s="12" t="s">
        <v>40</v>
      </c>
      <c r="D43" s="12">
        <v>266</v>
      </c>
      <c r="E43" s="12">
        <v>49</v>
      </c>
      <c r="F43" s="12" t="s">
        <v>40</v>
      </c>
      <c r="G43" s="12" t="s">
        <v>40</v>
      </c>
      <c r="H43" s="12" t="s">
        <v>40</v>
      </c>
      <c r="I43" s="12" t="s">
        <v>40</v>
      </c>
      <c r="J43" s="12">
        <v>245</v>
      </c>
      <c r="K43" s="12">
        <v>42</v>
      </c>
      <c r="L43" s="12">
        <v>83</v>
      </c>
      <c r="M43" s="13">
        <v>20</v>
      </c>
      <c r="P43" s="8" t="s">
        <v>14</v>
      </c>
      <c r="Q43" s="12" t="s">
        <v>40</v>
      </c>
      <c r="R43" s="12" t="s">
        <v>40</v>
      </c>
      <c r="S43" s="12">
        <v>270</v>
      </c>
      <c r="T43" s="12">
        <v>35</v>
      </c>
      <c r="U43" s="12" t="s">
        <v>40</v>
      </c>
      <c r="V43" s="12" t="s">
        <v>40</v>
      </c>
      <c r="W43" s="12" t="s">
        <v>40</v>
      </c>
      <c r="X43" s="12" t="s">
        <v>40</v>
      </c>
      <c r="Y43" s="12">
        <v>240</v>
      </c>
      <c r="Z43" s="12">
        <v>30</v>
      </c>
      <c r="AA43" s="12">
        <v>82</v>
      </c>
      <c r="AB43" s="13">
        <v>18</v>
      </c>
      <c r="AE43" s="8" t="s">
        <v>14</v>
      </c>
      <c r="AF43" s="12" t="s">
        <v>40</v>
      </c>
      <c r="AG43" s="12" t="s">
        <v>40</v>
      </c>
      <c r="AH43" s="12">
        <v>268</v>
      </c>
      <c r="AI43" s="12">
        <v>33</v>
      </c>
      <c r="AJ43" s="12" t="s">
        <v>40</v>
      </c>
      <c r="AK43" s="12" t="s">
        <v>40</v>
      </c>
      <c r="AL43" s="12" t="s">
        <v>40</v>
      </c>
      <c r="AM43" s="12" t="s">
        <v>40</v>
      </c>
      <c r="AN43" s="12">
        <v>232</v>
      </c>
      <c r="AO43" s="12">
        <v>38</v>
      </c>
      <c r="AP43" s="12">
        <v>81</v>
      </c>
      <c r="AQ43" s="13">
        <v>16</v>
      </c>
    </row>
    <row r="44" spans="1:43" ht="15" customHeight="1" x14ac:dyDescent="0.2">
      <c r="A44" s="8" t="s">
        <v>15</v>
      </c>
      <c r="B44" s="12">
        <v>332</v>
      </c>
      <c r="C44" s="12">
        <v>83</v>
      </c>
      <c r="D44" s="12">
        <v>1038</v>
      </c>
      <c r="E44" s="12">
        <v>67</v>
      </c>
      <c r="F44" s="12">
        <v>501</v>
      </c>
      <c r="G44" s="12">
        <v>60</v>
      </c>
      <c r="H44" s="12" t="s">
        <v>40</v>
      </c>
      <c r="I44" s="12" t="s">
        <v>40</v>
      </c>
      <c r="J44" s="12">
        <v>472</v>
      </c>
      <c r="K44" s="12">
        <v>47</v>
      </c>
      <c r="L44" s="12">
        <v>251</v>
      </c>
      <c r="M44" s="13">
        <v>52</v>
      </c>
      <c r="P44" s="8" t="s">
        <v>15</v>
      </c>
      <c r="Q44" s="12">
        <v>268</v>
      </c>
      <c r="R44" s="12">
        <v>66</v>
      </c>
      <c r="S44" s="12">
        <v>1066</v>
      </c>
      <c r="T44" s="12">
        <v>41</v>
      </c>
      <c r="U44" s="12">
        <v>485</v>
      </c>
      <c r="V44" s="12">
        <v>61</v>
      </c>
      <c r="W44" s="12" t="s">
        <v>40</v>
      </c>
      <c r="X44" s="12" t="s">
        <v>40</v>
      </c>
      <c r="Y44" s="12">
        <v>478</v>
      </c>
      <c r="Z44" s="12">
        <v>47</v>
      </c>
      <c r="AA44" s="12">
        <v>241</v>
      </c>
      <c r="AB44" s="13">
        <v>19</v>
      </c>
      <c r="AE44" s="8" t="s">
        <v>15</v>
      </c>
      <c r="AF44" s="12">
        <v>401</v>
      </c>
      <c r="AG44" s="12">
        <v>87</v>
      </c>
      <c r="AH44" s="12">
        <v>1141</v>
      </c>
      <c r="AI44" s="12">
        <v>42</v>
      </c>
      <c r="AJ44" s="12">
        <v>455</v>
      </c>
      <c r="AK44" s="12">
        <v>62</v>
      </c>
      <c r="AL44" s="12" t="s">
        <v>40</v>
      </c>
      <c r="AM44" s="12" t="s">
        <v>40</v>
      </c>
      <c r="AN44" s="12">
        <v>464</v>
      </c>
      <c r="AO44" s="12">
        <v>46</v>
      </c>
      <c r="AP44" s="12">
        <v>246</v>
      </c>
      <c r="AQ44" s="13">
        <v>15</v>
      </c>
    </row>
    <row r="46" spans="1:43" x14ac:dyDescent="0.2">
      <c r="A46" s="49" t="s">
        <v>48</v>
      </c>
      <c r="P46" s="49" t="s">
        <v>48</v>
      </c>
      <c r="AE46" s="49" t="s">
        <v>48</v>
      </c>
    </row>
  </sheetData>
  <mergeCells count="48">
    <mergeCell ref="A25:M25"/>
    <mergeCell ref="A28:A29"/>
    <mergeCell ref="B28:C28"/>
    <mergeCell ref="D28:E28"/>
    <mergeCell ref="F28:G28"/>
    <mergeCell ref="H28:I28"/>
    <mergeCell ref="J28:K28"/>
    <mergeCell ref="L28:M28"/>
    <mergeCell ref="A1:M1"/>
    <mergeCell ref="A4:A5"/>
    <mergeCell ref="B4:C4"/>
    <mergeCell ref="D4:E4"/>
    <mergeCell ref="F4:G4"/>
    <mergeCell ref="H4:I4"/>
    <mergeCell ref="J4:K4"/>
    <mergeCell ref="L4:M4"/>
    <mergeCell ref="AP4:AQ4"/>
    <mergeCell ref="AE1:AQ1"/>
    <mergeCell ref="AE4:AE5"/>
    <mergeCell ref="AF4:AG4"/>
    <mergeCell ref="AH4:AI4"/>
    <mergeCell ref="AJ4:AK4"/>
    <mergeCell ref="AL4:AM4"/>
    <mergeCell ref="AN4:AO4"/>
    <mergeCell ref="AE25:AQ25"/>
    <mergeCell ref="AE28:AE29"/>
    <mergeCell ref="AF28:AG28"/>
    <mergeCell ref="AH28:AI28"/>
    <mergeCell ref="AJ28:AK28"/>
    <mergeCell ref="AL28:AM28"/>
    <mergeCell ref="AN28:AO28"/>
    <mergeCell ref="AP28:AQ28"/>
    <mergeCell ref="P1:AB1"/>
    <mergeCell ref="P4:P5"/>
    <mergeCell ref="Q4:R4"/>
    <mergeCell ref="S4:T4"/>
    <mergeCell ref="U4:V4"/>
    <mergeCell ref="W4:X4"/>
    <mergeCell ref="Y4:Z4"/>
    <mergeCell ref="AA4:AB4"/>
    <mergeCell ref="P25:AB25"/>
    <mergeCell ref="P28:P29"/>
    <mergeCell ref="Q28:R28"/>
    <mergeCell ref="S28:T28"/>
    <mergeCell ref="U28:V28"/>
    <mergeCell ref="W28:X28"/>
    <mergeCell ref="Y28:Z28"/>
    <mergeCell ref="AA28:AB28"/>
  </mergeCells>
  <hyperlinks>
    <hyperlink ref="O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workbookViewId="0">
      <selection sqref="A1:M1"/>
    </sheetView>
  </sheetViews>
  <sheetFormatPr defaultColWidth="9.140625" defaultRowHeight="11.25" x14ac:dyDescent="0.2"/>
  <cols>
    <col min="1" max="1" width="13.85546875" style="21" customWidth="1"/>
    <col min="2" max="13" width="6.42578125" style="21" customWidth="1"/>
    <col min="14" max="15" width="9.140625" style="21"/>
    <col min="16" max="16" width="13.85546875" style="21" customWidth="1"/>
    <col min="17" max="28" width="6.42578125" style="21" customWidth="1"/>
    <col min="29" max="30" width="9.140625" style="21"/>
    <col min="31" max="31" width="13.85546875" style="21" customWidth="1"/>
    <col min="32" max="43" width="6.42578125" style="21" customWidth="1"/>
    <col min="44" max="16384" width="9.140625" style="21"/>
  </cols>
  <sheetData>
    <row r="1" spans="1:43" s="24" customFormat="1" ht="27" customHeight="1" x14ac:dyDescent="0.25">
      <c r="A1" s="112" t="s">
        <v>190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O1" s="39" t="s">
        <v>35</v>
      </c>
      <c r="P1" s="112" t="s">
        <v>167</v>
      </c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D1" s="39"/>
      <c r="AE1" s="112" t="s">
        <v>165</v>
      </c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</row>
    <row r="2" spans="1:43" ht="12" customHeight="1" x14ac:dyDescent="0.2"/>
    <row r="3" spans="1:43" ht="15" customHeight="1" thickBot="1" x14ac:dyDescent="0.25">
      <c r="A3" s="1" t="s">
        <v>0</v>
      </c>
      <c r="M3" s="3" t="s">
        <v>26</v>
      </c>
      <c r="P3" s="1" t="s">
        <v>0</v>
      </c>
      <c r="AB3" s="3" t="s">
        <v>26</v>
      </c>
      <c r="AE3" s="1" t="s">
        <v>0</v>
      </c>
      <c r="AQ3" s="3" t="s">
        <v>26</v>
      </c>
    </row>
    <row r="4" spans="1:43" ht="24" customHeight="1" thickBot="1" x14ac:dyDescent="0.25">
      <c r="A4" s="108" t="s">
        <v>30</v>
      </c>
      <c r="B4" s="114" t="s">
        <v>19</v>
      </c>
      <c r="C4" s="115"/>
      <c r="D4" s="116" t="s">
        <v>20</v>
      </c>
      <c r="E4" s="117"/>
      <c r="F4" s="116" t="s">
        <v>21</v>
      </c>
      <c r="G4" s="117"/>
      <c r="H4" s="116" t="s">
        <v>22</v>
      </c>
      <c r="I4" s="117"/>
      <c r="J4" s="116" t="s">
        <v>23</v>
      </c>
      <c r="K4" s="117"/>
      <c r="L4" s="116" t="s">
        <v>24</v>
      </c>
      <c r="M4" s="118"/>
      <c r="P4" s="108" t="s">
        <v>30</v>
      </c>
      <c r="Q4" s="114" t="s">
        <v>19</v>
      </c>
      <c r="R4" s="115"/>
      <c r="S4" s="116" t="s">
        <v>20</v>
      </c>
      <c r="T4" s="117"/>
      <c r="U4" s="116" t="s">
        <v>21</v>
      </c>
      <c r="V4" s="117"/>
      <c r="W4" s="116" t="s">
        <v>22</v>
      </c>
      <c r="X4" s="117"/>
      <c r="Y4" s="116" t="s">
        <v>23</v>
      </c>
      <c r="Z4" s="117"/>
      <c r="AA4" s="116" t="s">
        <v>24</v>
      </c>
      <c r="AB4" s="118"/>
      <c r="AE4" s="108" t="s">
        <v>30</v>
      </c>
      <c r="AF4" s="114" t="s">
        <v>19</v>
      </c>
      <c r="AG4" s="115"/>
      <c r="AH4" s="116" t="s">
        <v>20</v>
      </c>
      <c r="AI4" s="117"/>
      <c r="AJ4" s="116" t="s">
        <v>21</v>
      </c>
      <c r="AK4" s="117"/>
      <c r="AL4" s="116" t="s">
        <v>22</v>
      </c>
      <c r="AM4" s="117"/>
      <c r="AN4" s="116" t="s">
        <v>23</v>
      </c>
      <c r="AO4" s="117"/>
      <c r="AP4" s="116" t="s">
        <v>24</v>
      </c>
      <c r="AQ4" s="118"/>
    </row>
    <row r="5" spans="1:43" ht="24" customHeight="1" thickBot="1" x14ac:dyDescent="0.25">
      <c r="A5" s="109"/>
      <c r="B5" s="34" t="s">
        <v>34</v>
      </c>
      <c r="C5" s="34" t="s">
        <v>27</v>
      </c>
      <c r="D5" s="34" t="s">
        <v>34</v>
      </c>
      <c r="E5" s="34" t="s">
        <v>27</v>
      </c>
      <c r="F5" s="34" t="s">
        <v>34</v>
      </c>
      <c r="G5" s="34" t="s">
        <v>27</v>
      </c>
      <c r="H5" s="34" t="s">
        <v>34</v>
      </c>
      <c r="I5" s="34" t="s">
        <v>27</v>
      </c>
      <c r="J5" s="34" t="s">
        <v>34</v>
      </c>
      <c r="K5" s="34" t="s">
        <v>27</v>
      </c>
      <c r="L5" s="34" t="s">
        <v>34</v>
      </c>
      <c r="M5" s="35" t="s">
        <v>27</v>
      </c>
      <c r="P5" s="109"/>
      <c r="Q5" s="34" t="s">
        <v>34</v>
      </c>
      <c r="R5" s="34" t="s">
        <v>27</v>
      </c>
      <c r="S5" s="34" t="s">
        <v>34</v>
      </c>
      <c r="T5" s="34" t="s">
        <v>27</v>
      </c>
      <c r="U5" s="34" t="s">
        <v>34</v>
      </c>
      <c r="V5" s="34" t="s">
        <v>27</v>
      </c>
      <c r="W5" s="34" t="s">
        <v>34</v>
      </c>
      <c r="X5" s="34" t="s">
        <v>27</v>
      </c>
      <c r="Y5" s="34" t="s">
        <v>34</v>
      </c>
      <c r="Z5" s="34" t="s">
        <v>27</v>
      </c>
      <c r="AA5" s="34" t="s">
        <v>34</v>
      </c>
      <c r="AB5" s="35" t="s">
        <v>27</v>
      </c>
      <c r="AE5" s="109"/>
      <c r="AF5" s="34" t="s">
        <v>34</v>
      </c>
      <c r="AG5" s="34" t="s">
        <v>27</v>
      </c>
      <c r="AH5" s="34" t="s">
        <v>34</v>
      </c>
      <c r="AI5" s="34" t="s">
        <v>27</v>
      </c>
      <c r="AJ5" s="34" t="s">
        <v>34</v>
      </c>
      <c r="AK5" s="34" t="s">
        <v>27</v>
      </c>
      <c r="AL5" s="34" t="s">
        <v>34</v>
      </c>
      <c r="AM5" s="34" t="s">
        <v>27</v>
      </c>
      <c r="AN5" s="34" t="s">
        <v>34</v>
      </c>
      <c r="AO5" s="34" t="s">
        <v>27</v>
      </c>
      <c r="AP5" s="34" t="s">
        <v>34</v>
      </c>
      <c r="AQ5" s="35" t="s">
        <v>27</v>
      </c>
    </row>
    <row r="6" spans="1:43" ht="15" customHeight="1" x14ac:dyDescent="0.2">
      <c r="A6" s="4" t="s">
        <v>1</v>
      </c>
      <c r="B6" s="10">
        <v>5131.795000000001</v>
      </c>
      <c r="C6" s="10">
        <v>1861.9724999999996</v>
      </c>
      <c r="D6" s="10">
        <v>284.35149999999999</v>
      </c>
      <c r="E6" s="10">
        <v>77.162999999999997</v>
      </c>
      <c r="F6" s="10">
        <v>612.00249999999994</v>
      </c>
      <c r="G6" s="10">
        <v>393.24999999999994</v>
      </c>
      <c r="H6" s="10">
        <v>556.32050000000004</v>
      </c>
      <c r="I6" s="11">
        <v>278.14249999999998</v>
      </c>
      <c r="J6" s="11">
        <v>339.36650000000003</v>
      </c>
      <c r="K6" s="11">
        <v>152.07550000000001</v>
      </c>
      <c r="L6" s="11">
        <v>1171.7540000000001</v>
      </c>
      <c r="M6" s="11">
        <v>520.13750000000005</v>
      </c>
      <c r="P6" s="4" t="s">
        <v>1</v>
      </c>
      <c r="Q6" s="10">
        <v>5274.21</v>
      </c>
      <c r="R6" s="10">
        <v>1876.0609999999999</v>
      </c>
      <c r="S6" s="10">
        <v>304.33349999999996</v>
      </c>
      <c r="T6" s="10">
        <v>85.704499999999996</v>
      </c>
      <c r="U6" s="10">
        <v>590.26750000000004</v>
      </c>
      <c r="V6" s="10">
        <v>378.32100000000003</v>
      </c>
      <c r="W6" s="10">
        <v>562.41649999999993</v>
      </c>
      <c r="X6" s="11">
        <v>288.916</v>
      </c>
      <c r="Y6" s="11">
        <v>351.99</v>
      </c>
      <c r="Z6" s="11">
        <v>162.9665</v>
      </c>
      <c r="AA6" s="11">
        <v>1162.1009999999997</v>
      </c>
      <c r="AB6" s="11">
        <v>497.87299999999999</v>
      </c>
      <c r="AE6" s="4" t="s">
        <v>1</v>
      </c>
      <c r="AF6" s="10">
        <v>5240.9980000000005</v>
      </c>
      <c r="AG6" s="10">
        <v>1808.1455000000001</v>
      </c>
      <c r="AH6" s="10">
        <v>304.75300000000004</v>
      </c>
      <c r="AI6" s="10">
        <v>82.694500000000005</v>
      </c>
      <c r="AJ6" s="10">
        <v>572.34</v>
      </c>
      <c r="AK6" s="10">
        <v>361.95000000000005</v>
      </c>
      <c r="AL6" s="10">
        <v>600.58149999999989</v>
      </c>
      <c r="AM6" s="11">
        <v>301.464</v>
      </c>
      <c r="AN6" s="11">
        <v>369.75800000000004</v>
      </c>
      <c r="AO6" s="11">
        <v>168.35549999999998</v>
      </c>
      <c r="AP6" s="11">
        <v>1238.0215000000003</v>
      </c>
      <c r="AQ6" s="11">
        <v>553.45200000000023</v>
      </c>
    </row>
    <row r="7" spans="1:43" ht="15" customHeight="1" x14ac:dyDescent="0.2">
      <c r="A7" s="5" t="s">
        <v>2</v>
      </c>
      <c r="B7" s="12">
        <v>3396.8995000000004</v>
      </c>
      <c r="C7" s="12">
        <v>1258.1274999999996</v>
      </c>
      <c r="D7" s="12">
        <v>107.65849999999999</v>
      </c>
      <c r="E7" s="12">
        <v>27.555</v>
      </c>
      <c r="F7" s="12">
        <v>403.05249999999995</v>
      </c>
      <c r="G7" s="12">
        <v>271.27300000000002</v>
      </c>
      <c r="H7" s="12">
        <v>296.07400000000001</v>
      </c>
      <c r="I7" s="13">
        <v>144.601</v>
      </c>
      <c r="J7" s="13">
        <v>302.00650000000002</v>
      </c>
      <c r="K7" s="13">
        <v>132.2655</v>
      </c>
      <c r="L7" s="13">
        <v>865.68550000000016</v>
      </c>
      <c r="M7" s="13">
        <v>385.34050000000013</v>
      </c>
      <c r="P7" s="5" t="s">
        <v>2</v>
      </c>
      <c r="Q7" s="12">
        <v>3445.5144999999998</v>
      </c>
      <c r="R7" s="12">
        <v>1255.3655000000001</v>
      </c>
      <c r="S7" s="12">
        <v>110.145</v>
      </c>
      <c r="T7" s="12">
        <v>26.3325</v>
      </c>
      <c r="U7" s="12">
        <v>396.55149999999998</v>
      </c>
      <c r="V7" s="12">
        <v>267.18299999999999</v>
      </c>
      <c r="W7" s="12">
        <v>291.26650000000001</v>
      </c>
      <c r="X7" s="13">
        <v>142.40099999999998</v>
      </c>
      <c r="Y7" s="13">
        <v>313.66000000000003</v>
      </c>
      <c r="Z7" s="13">
        <v>140.97649999999999</v>
      </c>
      <c r="AA7" s="13">
        <v>825.89049999999963</v>
      </c>
      <c r="AB7" s="13">
        <v>349.72250000000008</v>
      </c>
      <c r="AE7" s="5" t="s">
        <v>2</v>
      </c>
      <c r="AF7" s="12">
        <v>3446.5170000000003</v>
      </c>
      <c r="AG7" s="12">
        <v>1207.6620000000003</v>
      </c>
      <c r="AH7" s="12">
        <v>116.80250000000001</v>
      </c>
      <c r="AI7" s="12">
        <v>27.424500000000002</v>
      </c>
      <c r="AJ7" s="12">
        <v>378.23050000000001</v>
      </c>
      <c r="AK7" s="12">
        <v>253.75049999999999</v>
      </c>
      <c r="AL7" s="12">
        <v>285.87199999999996</v>
      </c>
      <c r="AM7" s="13">
        <v>132.55799999999999</v>
      </c>
      <c r="AN7" s="13">
        <v>335.67750000000007</v>
      </c>
      <c r="AO7" s="13">
        <v>148.84499999999997</v>
      </c>
      <c r="AP7" s="13">
        <v>907.51750000000027</v>
      </c>
      <c r="AQ7" s="13">
        <v>401.74000000000012</v>
      </c>
    </row>
    <row r="8" spans="1:43" ht="15" customHeight="1" x14ac:dyDescent="0.2">
      <c r="A8" s="8" t="s">
        <v>3</v>
      </c>
      <c r="B8" s="12">
        <v>674.33150000000012</v>
      </c>
      <c r="C8" s="12">
        <v>227.45600000000002</v>
      </c>
      <c r="D8" s="12" t="s">
        <v>40</v>
      </c>
      <c r="E8" s="12" t="s">
        <v>40</v>
      </c>
      <c r="F8" s="12">
        <v>130.65049999999999</v>
      </c>
      <c r="G8" s="12">
        <v>80.352000000000004</v>
      </c>
      <c r="H8" s="12">
        <v>124.3365</v>
      </c>
      <c r="I8" s="13">
        <v>45.603999999999999</v>
      </c>
      <c r="J8" s="13" t="s">
        <v>40</v>
      </c>
      <c r="K8" s="13" t="s">
        <v>40</v>
      </c>
      <c r="L8" s="13" t="s">
        <v>40</v>
      </c>
      <c r="M8" s="13" t="s">
        <v>40</v>
      </c>
      <c r="P8" s="8" t="s">
        <v>3</v>
      </c>
      <c r="Q8" s="12">
        <v>709.54200000000003</v>
      </c>
      <c r="R8" s="12">
        <v>230.22049999999999</v>
      </c>
      <c r="S8" s="12" t="s">
        <v>40</v>
      </c>
      <c r="T8" s="12" t="s">
        <v>40</v>
      </c>
      <c r="U8" s="12">
        <v>122.91849999999999</v>
      </c>
      <c r="V8" s="12">
        <v>74.0745</v>
      </c>
      <c r="W8" s="12">
        <v>129.26150000000001</v>
      </c>
      <c r="X8" s="13">
        <v>48.061</v>
      </c>
      <c r="Y8" s="13" t="s">
        <v>40</v>
      </c>
      <c r="Z8" s="13" t="s">
        <v>40</v>
      </c>
      <c r="AA8" s="13" t="s">
        <v>40</v>
      </c>
      <c r="AB8" s="13" t="s">
        <v>40</v>
      </c>
      <c r="AE8" s="8" t="s">
        <v>3</v>
      </c>
      <c r="AF8" s="12">
        <v>669.64750000000004</v>
      </c>
      <c r="AG8" s="12">
        <v>221.55700000000002</v>
      </c>
      <c r="AH8" s="12" t="s">
        <v>40</v>
      </c>
      <c r="AI8" s="12" t="s">
        <v>40</v>
      </c>
      <c r="AJ8" s="12">
        <v>129.49299999999999</v>
      </c>
      <c r="AK8" s="12">
        <v>76.506999999999991</v>
      </c>
      <c r="AL8" s="12">
        <v>136.1035</v>
      </c>
      <c r="AM8" s="13">
        <v>49.664999999999999</v>
      </c>
      <c r="AN8" s="13" t="s">
        <v>40</v>
      </c>
      <c r="AO8" s="13" t="s">
        <v>40</v>
      </c>
      <c r="AP8" s="13" t="s">
        <v>40</v>
      </c>
      <c r="AQ8" s="13" t="s">
        <v>40</v>
      </c>
    </row>
    <row r="9" spans="1:43" ht="15" customHeight="1" x14ac:dyDescent="0.2">
      <c r="A9" s="8" t="s">
        <v>4</v>
      </c>
      <c r="B9" s="12">
        <v>369.67399999999998</v>
      </c>
      <c r="C9" s="12">
        <v>155.821</v>
      </c>
      <c r="D9" s="12" t="s">
        <v>40</v>
      </c>
      <c r="E9" s="12" t="s">
        <v>40</v>
      </c>
      <c r="F9" s="12">
        <v>1.2975000000000001</v>
      </c>
      <c r="G9" s="12">
        <v>0.17149999999999999</v>
      </c>
      <c r="H9" s="12">
        <v>13.2515</v>
      </c>
      <c r="I9" s="13">
        <v>3.1</v>
      </c>
      <c r="J9" s="13" t="s">
        <v>40</v>
      </c>
      <c r="K9" s="13" t="s">
        <v>40</v>
      </c>
      <c r="L9" s="13">
        <v>6.1829999999999998</v>
      </c>
      <c r="M9" s="13">
        <v>1.72</v>
      </c>
      <c r="P9" s="8" t="s">
        <v>4</v>
      </c>
      <c r="Q9" s="12">
        <v>398.44400000000002</v>
      </c>
      <c r="R9" s="12">
        <v>167.40599999999998</v>
      </c>
      <c r="S9" s="12" t="s">
        <v>40</v>
      </c>
      <c r="T9" s="12" t="s">
        <v>40</v>
      </c>
      <c r="U9" s="12">
        <v>1.25</v>
      </c>
      <c r="V9" s="12">
        <v>0.1</v>
      </c>
      <c r="W9" s="12">
        <v>9.8495000000000008</v>
      </c>
      <c r="X9" s="13">
        <v>4.51</v>
      </c>
      <c r="Y9" s="13" t="s">
        <v>40</v>
      </c>
      <c r="Z9" s="13" t="s">
        <v>40</v>
      </c>
      <c r="AA9" s="13">
        <v>7.2959999999999994</v>
      </c>
      <c r="AB9" s="13">
        <v>1.7355</v>
      </c>
      <c r="AE9" s="8" t="s">
        <v>4</v>
      </c>
      <c r="AF9" s="12">
        <v>394.91449999999998</v>
      </c>
      <c r="AG9" s="12">
        <v>156.22500000000002</v>
      </c>
      <c r="AH9" s="12" t="s">
        <v>40</v>
      </c>
      <c r="AI9" s="12" t="s">
        <v>40</v>
      </c>
      <c r="AJ9" s="12">
        <v>0.8</v>
      </c>
      <c r="AK9" s="12">
        <v>0.1</v>
      </c>
      <c r="AL9" s="12">
        <v>17.849499999999999</v>
      </c>
      <c r="AM9" s="13">
        <v>8.51</v>
      </c>
      <c r="AN9" s="13" t="s">
        <v>40</v>
      </c>
      <c r="AO9" s="13" t="s">
        <v>40</v>
      </c>
      <c r="AP9" s="13">
        <v>5.8950000000000005</v>
      </c>
      <c r="AQ9" s="13">
        <v>1.504</v>
      </c>
    </row>
    <row r="10" spans="1:43" ht="15" customHeight="1" x14ac:dyDescent="0.2">
      <c r="A10" s="8" t="s">
        <v>5</v>
      </c>
      <c r="B10" s="12" t="s">
        <v>40</v>
      </c>
      <c r="C10" s="12" t="s">
        <v>40</v>
      </c>
      <c r="D10" s="12" t="s">
        <v>40</v>
      </c>
      <c r="E10" s="12" t="s">
        <v>40</v>
      </c>
      <c r="F10" s="12" t="s">
        <v>40</v>
      </c>
      <c r="G10" s="12" t="s">
        <v>40</v>
      </c>
      <c r="H10" s="14" t="s">
        <v>40</v>
      </c>
      <c r="I10" s="15" t="s">
        <v>40</v>
      </c>
      <c r="J10" s="13" t="s">
        <v>40</v>
      </c>
      <c r="K10" s="13" t="s">
        <v>40</v>
      </c>
      <c r="L10" s="13">
        <v>30.209999999999994</v>
      </c>
      <c r="M10" s="13">
        <v>7.12</v>
      </c>
      <c r="P10" s="8" t="s">
        <v>5</v>
      </c>
      <c r="Q10" s="12" t="s">
        <v>40</v>
      </c>
      <c r="R10" s="12" t="s">
        <v>40</v>
      </c>
      <c r="S10" s="12" t="s">
        <v>40</v>
      </c>
      <c r="T10" s="12" t="s">
        <v>40</v>
      </c>
      <c r="U10" s="12" t="s">
        <v>40</v>
      </c>
      <c r="V10" s="12" t="s">
        <v>40</v>
      </c>
      <c r="W10" s="14" t="s">
        <v>40</v>
      </c>
      <c r="X10" s="15" t="s">
        <v>40</v>
      </c>
      <c r="Y10" s="13" t="s">
        <v>40</v>
      </c>
      <c r="Z10" s="13" t="s">
        <v>40</v>
      </c>
      <c r="AA10" s="13">
        <v>40</v>
      </c>
      <c r="AB10" s="13">
        <v>14.4</v>
      </c>
      <c r="AE10" s="8" t="s">
        <v>5</v>
      </c>
      <c r="AF10" s="12" t="s">
        <v>40</v>
      </c>
      <c r="AG10" s="12" t="s">
        <v>40</v>
      </c>
      <c r="AH10" s="12" t="s">
        <v>40</v>
      </c>
      <c r="AI10" s="12" t="s">
        <v>40</v>
      </c>
      <c r="AJ10" s="12" t="s">
        <v>40</v>
      </c>
      <c r="AK10" s="12" t="s">
        <v>40</v>
      </c>
      <c r="AL10" s="14" t="s">
        <v>40</v>
      </c>
      <c r="AM10" s="15" t="s">
        <v>40</v>
      </c>
      <c r="AN10" s="13" t="s">
        <v>40</v>
      </c>
      <c r="AO10" s="13" t="s">
        <v>40</v>
      </c>
      <c r="AP10" s="13">
        <v>40.179999999999993</v>
      </c>
      <c r="AQ10" s="13">
        <v>14.28</v>
      </c>
    </row>
    <row r="11" spans="1:43" ht="15" customHeight="1" x14ac:dyDescent="0.2">
      <c r="A11" s="8" t="s">
        <v>6</v>
      </c>
      <c r="B11" s="14" t="s">
        <v>40</v>
      </c>
      <c r="C11" s="14" t="s">
        <v>40</v>
      </c>
      <c r="D11" s="14" t="s">
        <v>40</v>
      </c>
      <c r="E11" s="14" t="s">
        <v>40</v>
      </c>
      <c r="F11" s="14">
        <v>3.9604999999999997</v>
      </c>
      <c r="G11" s="14">
        <v>1.8915</v>
      </c>
      <c r="H11" s="14" t="s">
        <v>40</v>
      </c>
      <c r="I11" s="14" t="s">
        <v>40</v>
      </c>
      <c r="J11" s="14" t="s">
        <v>40</v>
      </c>
      <c r="K11" s="15" t="s">
        <v>40</v>
      </c>
      <c r="L11" s="14">
        <v>0.14000000000000001</v>
      </c>
      <c r="M11" s="15" t="s">
        <v>40</v>
      </c>
      <c r="P11" s="8" t="s">
        <v>6</v>
      </c>
      <c r="Q11" s="14" t="s">
        <v>40</v>
      </c>
      <c r="R11" s="14" t="s">
        <v>40</v>
      </c>
      <c r="S11" s="14" t="s">
        <v>40</v>
      </c>
      <c r="T11" s="14" t="s">
        <v>40</v>
      </c>
      <c r="U11" s="14">
        <v>0.96</v>
      </c>
      <c r="V11" s="14">
        <v>0.57750000000000001</v>
      </c>
      <c r="W11" s="14" t="s">
        <v>40</v>
      </c>
      <c r="X11" s="14" t="s">
        <v>40</v>
      </c>
      <c r="Y11" s="14" t="s">
        <v>40</v>
      </c>
      <c r="Z11" s="15" t="s">
        <v>40</v>
      </c>
      <c r="AA11" s="14">
        <v>0.1</v>
      </c>
      <c r="AB11" s="15" t="s">
        <v>40</v>
      </c>
      <c r="AE11" s="8" t="s">
        <v>6</v>
      </c>
      <c r="AF11" s="14" t="s">
        <v>40</v>
      </c>
      <c r="AG11" s="14" t="s">
        <v>40</v>
      </c>
      <c r="AH11" s="14" t="s">
        <v>40</v>
      </c>
      <c r="AI11" s="14" t="s">
        <v>40</v>
      </c>
      <c r="AJ11" s="14">
        <v>0.95599999999999996</v>
      </c>
      <c r="AK11" s="14">
        <v>0.57599999999999996</v>
      </c>
      <c r="AL11" s="14" t="s">
        <v>40</v>
      </c>
      <c r="AM11" s="14" t="s">
        <v>40</v>
      </c>
      <c r="AN11" s="14" t="s">
        <v>40</v>
      </c>
      <c r="AO11" s="15" t="s">
        <v>40</v>
      </c>
      <c r="AP11" s="14" t="s">
        <v>40</v>
      </c>
      <c r="AQ11" s="15" t="s">
        <v>40</v>
      </c>
    </row>
    <row r="12" spans="1:43" ht="15" customHeight="1" x14ac:dyDescent="0.2">
      <c r="A12" s="8" t="s">
        <v>7</v>
      </c>
      <c r="B12" s="12">
        <v>3.2625000000000002</v>
      </c>
      <c r="C12" s="12">
        <v>2</v>
      </c>
      <c r="D12" s="12" t="s">
        <v>40</v>
      </c>
      <c r="E12" s="12" t="s">
        <v>40</v>
      </c>
      <c r="F12" s="12">
        <v>3.2469999999999999</v>
      </c>
      <c r="G12" s="12">
        <v>0.4</v>
      </c>
      <c r="H12" s="12">
        <v>2.5</v>
      </c>
      <c r="I12" s="13" t="s">
        <v>40</v>
      </c>
      <c r="J12" s="13" t="s">
        <v>40</v>
      </c>
      <c r="K12" s="13" t="s">
        <v>40</v>
      </c>
      <c r="L12" s="13">
        <v>26.4985</v>
      </c>
      <c r="M12" s="13">
        <v>12.253</v>
      </c>
      <c r="P12" s="8" t="s">
        <v>7</v>
      </c>
      <c r="Q12" s="12">
        <v>0.65999999999999992</v>
      </c>
      <c r="R12" s="12">
        <v>0.27</v>
      </c>
      <c r="S12" s="12" t="s">
        <v>40</v>
      </c>
      <c r="T12" s="12" t="s">
        <v>40</v>
      </c>
      <c r="U12" s="12">
        <v>2.4899999999999998</v>
      </c>
      <c r="V12" s="12">
        <v>0.5</v>
      </c>
      <c r="W12" s="12">
        <v>2</v>
      </c>
      <c r="X12" s="13" t="s">
        <v>40</v>
      </c>
      <c r="Y12" s="13" t="s">
        <v>40</v>
      </c>
      <c r="Z12" s="13" t="s">
        <v>40</v>
      </c>
      <c r="AA12" s="13">
        <v>24.988499999999998</v>
      </c>
      <c r="AB12" s="13">
        <v>10.59</v>
      </c>
      <c r="AE12" s="8" t="s">
        <v>7</v>
      </c>
      <c r="AF12" s="12">
        <v>0.54699999999999993</v>
      </c>
      <c r="AG12" s="12">
        <v>0.27</v>
      </c>
      <c r="AH12" s="12" t="s">
        <v>40</v>
      </c>
      <c r="AI12" s="12" t="s">
        <v>40</v>
      </c>
      <c r="AJ12" s="12">
        <v>2</v>
      </c>
      <c r="AK12" s="12">
        <v>0.2</v>
      </c>
      <c r="AL12" s="12">
        <v>4</v>
      </c>
      <c r="AM12" s="13" t="s">
        <v>40</v>
      </c>
      <c r="AN12" s="13" t="s">
        <v>40</v>
      </c>
      <c r="AO12" s="13" t="s">
        <v>40</v>
      </c>
      <c r="AP12" s="13">
        <v>23.4665</v>
      </c>
      <c r="AQ12" s="13">
        <v>10.73</v>
      </c>
    </row>
    <row r="13" spans="1:43" ht="15" customHeight="1" x14ac:dyDescent="0.2">
      <c r="A13" s="8" t="s">
        <v>8</v>
      </c>
      <c r="B13" s="12">
        <v>21.61</v>
      </c>
      <c r="C13" s="12">
        <v>2.5</v>
      </c>
      <c r="D13" s="12">
        <v>1.2</v>
      </c>
      <c r="E13" s="12">
        <v>0.3</v>
      </c>
      <c r="F13" s="12">
        <v>1.4279999999999999</v>
      </c>
      <c r="G13" s="12">
        <v>0.27800000000000002</v>
      </c>
      <c r="H13" s="12">
        <v>0.2</v>
      </c>
      <c r="I13" s="13" t="s">
        <v>40</v>
      </c>
      <c r="J13" s="13" t="s">
        <v>40</v>
      </c>
      <c r="K13" s="13" t="s">
        <v>40</v>
      </c>
      <c r="L13" s="13">
        <v>6.9555000000000007</v>
      </c>
      <c r="M13" s="13">
        <v>2.6340000000000003</v>
      </c>
      <c r="P13" s="8" t="s">
        <v>8</v>
      </c>
      <c r="Q13" s="12">
        <v>24</v>
      </c>
      <c r="R13" s="12">
        <v>2.1</v>
      </c>
      <c r="S13" s="12">
        <v>1.2</v>
      </c>
      <c r="T13" s="12">
        <v>0.3</v>
      </c>
      <c r="U13" s="12">
        <v>2.024</v>
      </c>
      <c r="V13" s="12">
        <v>0.56000000000000005</v>
      </c>
      <c r="W13" s="12">
        <v>0.8</v>
      </c>
      <c r="X13" s="13">
        <v>0.8</v>
      </c>
      <c r="Y13" s="13" t="s">
        <v>40</v>
      </c>
      <c r="Z13" s="13" t="s">
        <v>40</v>
      </c>
      <c r="AA13" s="13">
        <v>10.52</v>
      </c>
      <c r="AB13" s="13">
        <v>3.95</v>
      </c>
      <c r="AE13" s="8" t="s">
        <v>8</v>
      </c>
      <c r="AF13" s="12">
        <v>23.45</v>
      </c>
      <c r="AG13" s="12">
        <v>2.11</v>
      </c>
      <c r="AH13" s="12">
        <v>1.2</v>
      </c>
      <c r="AI13" s="12">
        <v>0.3</v>
      </c>
      <c r="AJ13" s="12">
        <v>2.5825</v>
      </c>
      <c r="AK13" s="12">
        <v>0.34449999999999997</v>
      </c>
      <c r="AL13" s="12">
        <v>2.33</v>
      </c>
      <c r="AM13" s="13">
        <v>0.8</v>
      </c>
      <c r="AN13" s="13" t="s">
        <v>40</v>
      </c>
      <c r="AO13" s="13" t="s">
        <v>40</v>
      </c>
      <c r="AP13" s="13">
        <v>10.540000000000001</v>
      </c>
      <c r="AQ13" s="13">
        <v>3.9499999999999997</v>
      </c>
    </row>
    <row r="14" spans="1:43" ht="15" customHeight="1" x14ac:dyDescent="0.2">
      <c r="A14" s="8" t="s">
        <v>9</v>
      </c>
      <c r="B14" s="12">
        <v>3.1</v>
      </c>
      <c r="C14" s="12">
        <v>7.4999999999999997E-2</v>
      </c>
      <c r="D14" s="14" t="s">
        <v>40</v>
      </c>
      <c r="E14" s="14" t="s">
        <v>40</v>
      </c>
      <c r="F14" s="12" t="s">
        <v>40</v>
      </c>
      <c r="G14" s="12" t="s">
        <v>40</v>
      </c>
      <c r="H14" s="12">
        <v>4.2</v>
      </c>
      <c r="I14" s="13">
        <v>3.2</v>
      </c>
      <c r="J14" s="13" t="s">
        <v>40</v>
      </c>
      <c r="K14" s="13" t="s">
        <v>40</v>
      </c>
      <c r="L14" s="13">
        <v>39.6875</v>
      </c>
      <c r="M14" s="13">
        <v>23.541</v>
      </c>
      <c r="P14" s="8" t="s">
        <v>9</v>
      </c>
      <c r="Q14" s="12">
        <v>1.1004999999999998</v>
      </c>
      <c r="R14" s="12">
        <v>0.129</v>
      </c>
      <c r="S14" s="14" t="s">
        <v>40</v>
      </c>
      <c r="T14" s="14" t="s">
        <v>40</v>
      </c>
      <c r="U14" s="12" t="s">
        <v>40</v>
      </c>
      <c r="V14" s="12" t="s">
        <v>40</v>
      </c>
      <c r="W14" s="12">
        <v>4.2</v>
      </c>
      <c r="X14" s="13">
        <v>3.2</v>
      </c>
      <c r="Y14" s="13" t="s">
        <v>40</v>
      </c>
      <c r="Z14" s="13" t="s">
        <v>40</v>
      </c>
      <c r="AA14" s="13">
        <v>34.300000000000004</v>
      </c>
      <c r="AB14" s="13">
        <v>14.9</v>
      </c>
      <c r="AE14" s="8" t="s">
        <v>9</v>
      </c>
      <c r="AF14" s="12">
        <v>0.97849999999999993</v>
      </c>
      <c r="AG14" s="12">
        <v>0.19400000000000001</v>
      </c>
      <c r="AH14" s="14" t="s">
        <v>40</v>
      </c>
      <c r="AI14" s="14" t="s">
        <v>40</v>
      </c>
      <c r="AJ14" s="12" t="s">
        <v>40</v>
      </c>
      <c r="AK14" s="12" t="s">
        <v>40</v>
      </c>
      <c r="AL14" s="12">
        <v>4.2110000000000003</v>
      </c>
      <c r="AM14" s="13">
        <v>3.2025000000000001</v>
      </c>
      <c r="AN14" s="13" t="s">
        <v>40</v>
      </c>
      <c r="AO14" s="13" t="s">
        <v>40</v>
      </c>
      <c r="AP14" s="13">
        <v>29.95</v>
      </c>
      <c r="AQ14" s="13">
        <v>13.85</v>
      </c>
    </row>
    <row r="15" spans="1:43" ht="15" customHeight="1" x14ac:dyDescent="0.2">
      <c r="A15" s="8" t="s">
        <v>10</v>
      </c>
      <c r="B15" s="12" t="s">
        <v>40</v>
      </c>
      <c r="C15" s="12" t="s">
        <v>40</v>
      </c>
      <c r="D15" s="12">
        <v>35.585000000000001</v>
      </c>
      <c r="E15" s="12">
        <v>10.522500000000001</v>
      </c>
      <c r="F15" s="12" t="s">
        <v>40</v>
      </c>
      <c r="G15" s="12" t="s">
        <v>40</v>
      </c>
      <c r="H15" s="12">
        <v>2.5975000000000001</v>
      </c>
      <c r="I15" s="13">
        <v>0.58750000000000002</v>
      </c>
      <c r="J15" s="13" t="s">
        <v>40</v>
      </c>
      <c r="K15" s="13" t="s">
        <v>40</v>
      </c>
      <c r="L15" s="13">
        <v>0.33</v>
      </c>
      <c r="M15" s="13">
        <v>0.26</v>
      </c>
      <c r="P15" s="8" t="s">
        <v>10</v>
      </c>
      <c r="Q15" s="12" t="s">
        <v>40</v>
      </c>
      <c r="R15" s="12" t="s">
        <v>40</v>
      </c>
      <c r="S15" s="12">
        <v>41.09</v>
      </c>
      <c r="T15" s="12">
        <v>14.29</v>
      </c>
      <c r="U15" s="12" t="s">
        <v>40</v>
      </c>
      <c r="V15" s="12" t="s">
        <v>40</v>
      </c>
      <c r="W15" s="12">
        <v>1.018</v>
      </c>
      <c r="X15" s="13">
        <v>0.60449999999999993</v>
      </c>
      <c r="Y15" s="13" t="s">
        <v>40</v>
      </c>
      <c r="Z15" s="13" t="s">
        <v>40</v>
      </c>
      <c r="AA15" s="13" t="s">
        <v>40</v>
      </c>
      <c r="AB15" s="13" t="s">
        <v>40</v>
      </c>
      <c r="AE15" s="8" t="s">
        <v>10</v>
      </c>
      <c r="AF15" s="12" t="s">
        <v>40</v>
      </c>
      <c r="AG15" s="12" t="s">
        <v>40</v>
      </c>
      <c r="AH15" s="12">
        <v>38.859000000000002</v>
      </c>
      <c r="AI15" s="12">
        <v>12.179500000000001</v>
      </c>
      <c r="AJ15" s="12" t="s">
        <v>40</v>
      </c>
      <c r="AK15" s="12" t="s">
        <v>40</v>
      </c>
      <c r="AL15" s="12">
        <v>1.6</v>
      </c>
      <c r="AM15" s="13">
        <v>0.6</v>
      </c>
      <c r="AN15" s="13" t="s">
        <v>40</v>
      </c>
      <c r="AO15" s="13" t="s">
        <v>40</v>
      </c>
      <c r="AP15" s="13">
        <v>0.2</v>
      </c>
      <c r="AQ15" s="13" t="s">
        <v>40</v>
      </c>
    </row>
    <row r="16" spans="1:43" ht="15" customHeight="1" x14ac:dyDescent="0.2">
      <c r="A16" s="8" t="s">
        <v>11</v>
      </c>
      <c r="B16" s="14" t="s">
        <v>40</v>
      </c>
      <c r="C16" s="14" t="s">
        <v>40</v>
      </c>
      <c r="D16" s="12" t="s">
        <v>40</v>
      </c>
      <c r="E16" s="12" t="s">
        <v>40</v>
      </c>
      <c r="F16" s="14" t="s">
        <v>40</v>
      </c>
      <c r="G16" s="14" t="s">
        <v>40</v>
      </c>
      <c r="H16" s="14" t="s">
        <v>40</v>
      </c>
      <c r="I16" s="14" t="s">
        <v>40</v>
      </c>
      <c r="J16" s="14" t="s">
        <v>40</v>
      </c>
      <c r="K16" s="15" t="s">
        <v>40</v>
      </c>
      <c r="L16" s="14">
        <v>12.28</v>
      </c>
      <c r="M16" s="15">
        <v>1.18</v>
      </c>
      <c r="P16" s="8" t="s">
        <v>11</v>
      </c>
      <c r="Q16" s="14" t="s">
        <v>40</v>
      </c>
      <c r="R16" s="14" t="s">
        <v>40</v>
      </c>
      <c r="S16" s="12" t="s">
        <v>40</v>
      </c>
      <c r="T16" s="12" t="s">
        <v>40</v>
      </c>
      <c r="U16" s="14" t="s">
        <v>40</v>
      </c>
      <c r="V16" s="14" t="s">
        <v>40</v>
      </c>
      <c r="W16" s="14" t="s">
        <v>40</v>
      </c>
      <c r="X16" s="14" t="s">
        <v>40</v>
      </c>
      <c r="Y16" s="14" t="s">
        <v>40</v>
      </c>
      <c r="Z16" s="15" t="s">
        <v>40</v>
      </c>
      <c r="AA16" s="14">
        <v>11.03</v>
      </c>
      <c r="AB16" s="15">
        <v>1</v>
      </c>
      <c r="AE16" s="8" t="s">
        <v>11</v>
      </c>
      <c r="AF16" s="14" t="s">
        <v>40</v>
      </c>
      <c r="AG16" s="14" t="s">
        <v>40</v>
      </c>
      <c r="AH16" s="12" t="s">
        <v>40</v>
      </c>
      <c r="AI16" s="12" t="s">
        <v>40</v>
      </c>
      <c r="AJ16" s="14" t="s">
        <v>40</v>
      </c>
      <c r="AK16" s="14" t="s">
        <v>40</v>
      </c>
      <c r="AL16" s="14" t="s">
        <v>40</v>
      </c>
      <c r="AM16" s="14" t="s">
        <v>40</v>
      </c>
      <c r="AN16" s="14">
        <v>0.45050000000000001</v>
      </c>
      <c r="AO16" s="15">
        <v>0.45050000000000001</v>
      </c>
      <c r="AP16" s="14">
        <v>8</v>
      </c>
      <c r="AQ16" s="15">
        <v>1.5</v>
      </c>
    </row>
    <row r="17" spans="1:43" ht="15" customHeight="1" x14ac:dyDescent="0.2">
      <c r="A17" s="8" t="s">
        <v>12</v>
      </c>
      <c r="B17" s="12">
        <v>590.27800000000002</v>
      </c>
      <c r="C17" s="12">
        <v>202.5915</v>
      </c>
      <c r="D17" s="12">
        <v>139.90800000000002</v>
      </c>
      <c r="E17" s="12">
        <v>38.785499999999999</v>
      </c>
      <c r="F17" s="12">
        <v>65.616500000000002</v>
      </c>
      <c r="G17" s="12">
        <v>38.293999999999997</v>
      </c>
      <c r="H17" s="12">
        <v>101.961</v>
      </c>
      <c r="I17" s="13">
        <v>73.3</v>
      </c>
      <c r="J17" s="13">
        <v>37.36</v>
      </c>
      <c r="K17" s="13">
        <v>19.809999999999999</v>
      </c>
      <c r="L17" s="13">
        <v>136.28149999999999</v>
      </c>
      <c r="M17" s="13">
        <v>65.296999999999997</v>
      </c>
      <c r="P17" s="8" t="s">
        <v>12</v>
      </c>
      <c r="Q17" s="12">
        <v>622.27500000000009</v>
      </c>
      <c r="R17" s="12">
        <v>206.74200000000002</v>
      </c>
      <c r="S17" s="12">
        <v>151.89849999999998</v>
      </c>
      <c r="T17" s="12">
        <v>44.782000000000004</v>
      </c>
      <c r="U17" s="12">
        <v>61.132999999999996</v>
      </c>
      <c r="V17" s="12">
        <v>34.096000000000004</v>
      </c>
      <c r="W17" s="12">
        <v>117.021</v>
      </c>
      <c r="X17" s="13">
        <v>83.339500000000001</v>
      </c>
      <c r="Y17" s="13">
        <v>38.33</v>
      </c>
      <c r="Z17" s="13">
        <v>21.99</v>
      </c>
      <c r="AA17" s="13">
        <v>159.92000000000002</v>
      </c>
      <c r="AB17" s="13">
        <v>79.905000000000001</v>
      </c>
      <c r="AE17" s="8" t="s">
        <v>12</v>
      </c>
      <c r="AF17" s="12">
        <v>629.35749999999996</v>
      </c>
      <c r="AG17" s="12">
        <v>202.72650000000002</v>
      </c>
      <c r="AH17" s="12">
        <v>147.89150000000001</v>
      </c>
      <c r="AI17" s="12">
        <v>42.790499999999994</v>
      </c>
      <c r="AJ17" s="12">
        <v>55.475999999999999</v>
      </c>
      <c r="AK17" s="12">
        <v>28.622</v>
      </c>
      <c r="AL17" s="12">
        <v>139.71549999999999</v>
      </c>
      <c r="AM17" s="13">
        <v>98.528500000000008</v>
      </c>
      <c r="AN17" s="13">
        <v>33.630000000000003</v>
      </c>
      <c r="AO17" s="13">
        <v>19.059999999999999</v>
      </c>
      <c r="AP17" s="13">
        <v>159.40900000000002</v>
      </c>
      <c r="AQ17" s="13">
        <v>79.144999999999996</v>
      </c>
    </row>
    <row r="18" spans="1:43" ht="15" customHeight="1" x14ac:dyDescent="0.2">
      <c r="A18" s="8" t="s">
        <v>13</v>
      </c>
      <c r="B18" s="12">
        <v>18.2</v>
      </c>
      <c r="C18" s="12">
        <v>1</v>
      </c>
      <c r="D18" s="14" t="s">
        <v>40</v>
      </c>
      <c r="E18" s="14" t="s">
        <v>40</v>
      </c>
      <c r="F18" s="12" t="s">
        <v>40</v>
      </c>
      <c r="G18" s="12" t="s">
        <v>40</v>
      </c>
      <c r="H18" s="12">
        <v>11.2</v>
      </c>
      <c r="I18" s="13">
        <v>7.75</v>
      </c>
      <c r="J18" s="13" t="s">
        <v>40</v>
      </c>
      <c r="K18" s="13" t="s">
        <v>40</v>
      </c>
      <c r="L18" s="13">
        <v>21.475000000000001</v>
      </c>
      <c r="M18" s="13">
        <v>8.5500000000000007</v>
      </c>
      <c r="P18" s="8" t="s">
        <v>13</v>
      </c>
      <c r="Q18" s="12">
        <v>17</v>
      </c>
      <c r="R18" s="12">
        <v>1.4</v>
      </c>
      <c r="S18" s="14" t="s">
        <v>40</v>
      </c>
      <c r="T18" s="14" t="s">
        <v>40</v>
      </c>
      <c r="U18" s="12" t="s">
        <v>40</v>
      </c>
      <c r="V18" s="12" t="s">
        <v>40</v>
      </c>
      <c r="W18" s="12">
        <v>7</v>
      </c>
      <c r="X18" s="13">
        <v>6</v>
      </c>
      <c r="Y18" s="13" t="s">
        <v>40</v>
      </c>
      <c r="Z18" s="13" t="s">
        <v>40</v>
      </c>
      <c r="AA18" s="13">
        <v>18.945499999999999</v>
      </c>
      <c r="AB18" s="13">
        <v>6.25</v>
      </c>
      <c r="AE18" s="8" t="s">
        <v>13</v>
      </c>
      <c r="AF18" s="12">
        <v>14.6</v>
      </c>
      <c r="AG18" s="12">
        <v>0.1</v>
      </c>
      <c r="AH18" s="14" t="s">
        <v>40</v>
      </c>
      <c r="AI18" s="14" t="s">
        <v>40</v>
      </c>
      <c r="AJ18" s="12" t="s">
        <v>40</v>
      </c>
      <c r="AK18" s="12" t="s">
        <v>40</v>
      </c>
      <c r="AL18" s="12">
        <v>8.9</v>
      </c>
      <c r="AM18" s="13">
        <v>7.6</v>
      </c>
      <c r="AN18" s="13" t="s">
        <v>40</v>
      </c>
      <c r="AO18" s="13" t="s">
        <v>40</v>
      </c>
      <c r="AP18" s="13">
        <v>21.468499999999999</v>
      </c>
      <c r="AQ18" s="13">
        <v>8.8529999999999998</v>
      </c>
    </row>
    <row r="19" spans="1:43" ht="15" customHeight="1" x14ac:dyDescent="0.2">
      <c r="A19" s="8" t="s">
        <v>14</v>
      </c>
      <c r="B19" s="12" t="s">
        <v>40</v>
      </c>
      <c r="C19" s="12" t="s">
        <v>40</v>
      </c>
      <c r="D19" s="12" t="s">
        <v>40</v>
      </c>
      <c r="E19" s="12" t="s">
        <v>40</v>
      </c>
      <c r="F19" s="14" t="s">
        <v>40</v>
      </c>
      <c r="G19" s="14" t="s">
        <v>40</v>
      </c>
      <c r="H19" s="14" t="s">
        <v>40</v>
      </c>
      <c r="I19" s="15" t="s">
        <v>40</v>
      </c>
      <c r="J19" s="13" t="s">
        <v>40</v>
      </c>
      <c r="K19" s="13" t="s">
        <v>40</v>
      </c>
      <c r="L19" s="13">
        <v>19.080000000000002</v>
      </c>
      <c r="M19" s="13">
        <v>9.9519999999999982</v>
      </c>
      <c r="P19" s="8" t="s">
        <v>14</v>
      </c>
      <c r="Q19" s="12" t="s">
        <v>40</v>
      </c>
      <c r="R19" s="12" t="s">
        <v>40</v>
      </c>
      <c r="S19" s="12" t="s">
        <v>40</v>
      </c>
      <c r="T19" s="12" t="s">
        <v>40</v>
      </c>
      <c r="U19" s="14">
        <v>0.52049999999999996</v>
      </c>
      <c r="V19" s="14" t="s">
        <v>40</v>
      </c>
      <c r="W19" s="14" t="s">
        <v>40</v>
      </c>
      <c r="X19" s="15" t="s">
        <v>40</v>
      </c>
      <c r="Y19" s="13" t="s">
        <v>40</v>
      </c>
      <c r="Z19" s="13" t="s">
        <v>40</v>
      </c>
      <c r="AA19" s="13">
        <v>20.063000000000002</v>
      </c>
      <c r="AB19" s="13">
        <v>11.61</v>
      </c>
      <c r="AE19" s="8" t="s">
        <v>14</v>
      </c>
      <c r="AF19" s="12" t="s">
        <v>40</v>
      </c>
      <c r="AG19" s="12" t="s">
        <v>40</v>
      </c>
      <c r="AH19" s="12" t="s">
        <v>40</v>
      </c>
      <c r="AI19" s="12" t="s">
        <v>40</v>
      </c>
      <c r="AJ19" s="14">
        <v>0.52200000000000002</v>
      </c>
      <c r="AK19" s="14" t="s">
        <v>40</v>
      </c>
      <c r="AL19" s="14" t="s">
        <v>40</v>
      </c>
      <c r="AM19" s="15" t="s">
        <v>40</v>
      </c>
      <c r="AN19" s="13" t="s">
        <v>40</v>
      </c>
      <c r="AO19" s="13" t="s">
        <v>40</v>
      </c>
      <c r="AP19" s="13">
        <v>20.189999999999998</v>
      </c>
      <c r="AQ19" s="13">
        <v>12.7</v>
      </c>
    </row>
    <row r="20" spans="1:43" ht="15" customHeight="1" x14ac:dyDescent="0.2">
      <c r="A20" s="8" t="s">
        <v>15</v>
      </c>
      <c r="B20" s="12">
        <v>54.439499999999995</v>
      </c>
      <c r="C20" s="12">
        <v>12.4015</v>
      </c>
      <c r="D20" s="12" t="s">
        <v>40</v>
      </c>
      <c r="E20" s="12" t="s">
        <v>40</v>
      </c>
      <c r="F20" s="12">
        <v>2.75</v>
      </c>
      <c r="G20" s="12">
        <v>0.59</v>
      </c>
      <c r="H20" s="14" t="s">
        <v>40</v>
      </c>
      <c r="I20" s="15" t="s">
        <v>40</v>
      </c>
      <c r="J20" s="13" t="s">
        <v>40</v>
      </c>
      <c r="K20" s="13" t="s">
        <v>40</v>
      </c>
      <c r="L20" s="13">
        <v>6.9474999999999998</v>
      </c>
      <c r="M20" s="13">
        <v>2.29</v>
      </c>
      <c r="P20" s="8" t="s">
        <v>15</v>
      </c>
      <c r="Q20" s="12">
        <v>55.673999999999999</v>
      </c>
      <c r="R20" s="12">
        <v>12.427999999999999</v>
      </c>
      <c r="S20" s="12" t="s">
        <v>40</v>
      </c>
      <c r="T20" s="12" t="s">
        <v>40</v>
      </c>
      <c r="U20" s="12">
        <v>2.42</v>
      </c>
      <c r="V20" s="12">
        <v>1.23</v>
      </c>
      <c r="W20" s="14" t="s">
        <v>40</v>
      </c>
      <c r="X20" s="15" t="s">
        <v>40</v>
      </c>
      <c r="Y20" s="13" t="s">
        <v>40</v>
      </c>
      <c r="Z20" s="13" t="s">
        <v>40</v>
      </c>
      <c r="AA20" s="13">
        <v>9.0474999999999994</v>
      </c>
      <c r="AB20" s="13">
        <v>3.8100000000000005</v>
      </c>
      <c r="AE20" s="8" t="s">
        <v>15</v>
      </c>
      <c r="AF20" s="12">
        <v>60.986000000000004</v>
      </c>
      <c r="AG20" s="12">
        <v>17.301000000000002</v>
      </c>
      <c r="AH20" s="12" t="s">
        <v>40</v>
      </c>
      <c r="AI20" s="12" t="s">
        <v>40</v>
      </c>
      <c r="AJ20" s="12">
        <v>2.2800000000000002</v>
      </c>
      <c r="AK20" s="12">
        <v>1.85</v>
      </c>
      <c r="AL20" s="14" t="s">
        <v>40</v>
      </c>
      <c r="AM20" s="15" t="s">
        <v>40</v>
      </c>
      <c r="AN20" s="13" t="s">
        <v>40</v>
      </c>
      <c r="AO20" s="13" t="s">
        <v>40</v>
      </c>
      <c r="AP20" s="13">
        <v>11.205</v>
      </c>
      <c r="AQ20" s="13">
        <v>5.2</v>
      </c>
    </row>
    <row r="21" spans="1:43" ht="7.5" customHeight="1" x14ac:dyDescent="0.2"/>
    <row r="22" spans="1:43" x14ac:dyDescent="0.2">
      <c r="A22" s="43" t="s">
        <v>38</v>
      </c>
      <c r="P22" s="43" t="s">
        <v>38</v>
      </c>
      <c r="AE22" s="43" t="s">
        <v>38</v>
      </c>
    </row>
    <row r="23" spans="1:43" x14ac:dyDescent="0.2">
      <c r="A23" s="49" t="s">
        <v>48</v>
      </c>
      <c r="P23" s="49" t="s">
        <v>48</v>
      </c>
      <c r="AE23" s="49" t="s">
        <v>48</v>
      </c>
    </row>
    <row r="26" spans="1:43" ht="27" customHeight="1" x14ac:dyDescent="0.2">
      <c r="A26" s="112" t="s">
        <v>191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P26" s="112" t="s">
        <v>168</v>
      </c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E26" s="112" t="s">
        <v>166</v>
      </c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</row>
    <row r="28" spans="1:43" ht="13.5" customHeight="1" thickBot="1" x14ac:dyDescent="0.25">
      <c r="A28" s="1" t="s">
        <v>0</v>
      </c>
      <c r="M28" s="3" t="s">
        <v>26</v>
      </c>
      <c r="P28" s="1" t="s">
        <v>0</v>
      </c>
      <c r="AB28" s="3" t="s">
        <v>26</v>
      </c>
      <c r="AE28" s="1" t="s">
        <v>0</v>
      </c>
      <c r="AQ28" s="3" t="s">
        <v>26</v>
      </c>
    </row>
    <row r="29" spans="1:43" ht="24" customHeight="1" thickBot="1" x14ac:dyDescent="0.25">
      <c r="A29" s="108" t="s">
        <v>30</v>
      </c>
      <c r="B29" s="114" t="s">
        <v>19</v>
      </c>
      <c r="C29" s="115"/>
      <c r="D29" s="116" t="s">
        <v>20</v>
      </c>
      <c r="E29" s="117"/>
      <c r="F29" s="116" t="s">
        <v>21</v>
      </c>
      <c r="G29" s="117"/>
      <c r="H29" s="116" t="s">
        <v>22</v>
      </c>
      <c r="I29" s="117"/>
      <c r="J29" s="116" t="s">
        <v>23</v>
      </c>
      <c r="K29" s="117"/>
      <c r="L29" s="116" t="s">
        <v>24</v>
      </c>
      <c r="M29" s="118"/>
      <c r="P29" s="108" t="s">
        <v>30</v>
      </c>
      <c r="Q29" s="114" t="s">
        <v>19</v>
      </c>
      <c r="R29" s="115"/>
      <c r="S29" s="116" t="s">
        <v>20</v>
      </c>
      <c r="T29" s="117"/>
      <c r="U29" s="116" t="s">
        <v>21</v>
      </c>
      <c r="V29" s="117"/>
      <c r="W29" s="116" t="s">
        <v>22</v>
      </c>
      <c r="X29" s="117"/>
      <c r="Y29" s="116" t="s">
        <v>23</v>
      </c>
      <c r="Z29" s="117"/>
      <c r="AA29" s="116" t="s">
        <v>24</v>
      </c>
      <c r="AB29" s="118"/>
      <c r="AE29" s="108" t="s">
        <v>30</v>
      </c>
      <c r="AF29" s="114" t="s">
        <v>19</v>
      </c>
      <c r="AG29" s="115"/>
      <c r="AH29" s="116" t="s">
        <v>20</v>
      </c>
      <c r="AI29" s="117"/>
      <c r="AJ29" s="116" t="s">
        <v>21</v>
      </c>
      <c r="AK29" s="117"/>
      <c r="AL29" s="116" t="s">
        <v>22</v>
      </c>
      <c r="AM29" s="117"/>
      <c r="AN29" s="116" t="s">
        <v>23</v>
      </c>
      <c r="AO29" s="117"/>
      <c r="AP29" s="116" t="s">
        <v>24</v>
      </c>
      <c r="AQ29" s="118"/>
    </row>
    <row r="30" spans="1:43" ht="24" customHeight="1" thickBot="1" x14ac:dyDescent="0.25">
      <c r="A30" s="109"/>
      <c r="B30" s="34" t="s">
        <v>34</v>
      </c>
      <c r="C30" s="34" t="s">
        <v>27</v>
      </c>
      <c r="D30" s="34" t="s">
        <v>34</v>
      </c>
      <c r="E30" s="34" t="s">
        <v>27</v>
      </c>
      <c r="F30" s="34" t="s">
        <v>34</v>
      </c>
      <c r="G30" s="34" t="s">
        <v>27</v>
      </c>
      <c r="H30" s="34" t="s">
        <v>34</v>
      </c>
      <c r="I30" s="34" t="s">
        <v>27</v>
      </c>
      <c r="J30" s="34" t="s">
        <v>34</v>
      </c>
      <c r="K30" s="34" t="s">
        <v>27</v>
      </c>
      <c r="L30" s="34" t="s">
        <v>34</v>
      </c>
      <c r="M30" s="35" t="s">
        <v>27</v>
      </c>
      <c r="P30" s="109"/>
      <c r="Q30" s="34" t="s">
        <v>34</v>
      </c>
      <c r="R30" s="34" t="s">
        <v>27</v>
      </c>
      <c r="S30" s="34" t="s">
        <v>34</v>
      </c>
      <c r="T30" s="34" t="s">
        <v>27</v>
      </c>
      <c r="U30" s="34" t="s">
        <v>34</v>
      </c>
      <c r="V30" s="34" t="s">
        <v>27</v>
      </c>
      <c r="W30" s="34" t="s">
        <v>34</v>
      </c>
      <c r="X30" s="34" t="s">
        <v>27</v>
      </c>
      <c r="Y30" s="34" t="s">
        <v>34</v>
      </c>
      <c r="Z30" s="34" t="s">
        <v>27</v>
      </c>
      <c r="AA30" s="34" t="s">
        <v>34</v>
      </c>
      <c r="AB30" s="35" t="s">
        <v>27</v>
      </c>
      <c r="AE30" s="109"/>
      <c r="AF30" s="34" t="s">
        <v>34</v>
      </c>
      <c r="AG30" s="34" t="s">
        <v>27</v>
      </c>
      <c r="AH30" s="34" t="s">
        <v>34</v>
      </c>
      <c r="AI30" s="34" t="s">
        <v>27</v>
      </c>
      <c r="AJ30" s="34" t="s">
        <v>34</v>
      </c>
      <c r="AK30" s="34" t="s">
        <v>27</v>
      </c>
      <c r="AL30" s="34" t="s">
        <v>34</v>
      </c>
      <c r="AM30" s="34" t="s">
        <v>27</v>
      </c>
      <c r="AN30" s="34" t="s">
        <v>34</v>
      </c>
      <c r="AO30" s="34" t="s">
        <v>27</v>
      </c>
      <c r="AP30" s="34" t="s">
        <v>34</v>
      </c>
      <c r="AQ30" s="35" t="s">
        <v>27</v>
      </c>
    </row>
    <row r="31" spans="1:43" ht="22.5" x14ac:dyDescent="0.2">
      <c r="A31" s="4" t="s">
        <v>1</v>
      </c>
      <c r="B31" s="10">
        <v>4190.9129999999996</v>
      </c>
      <c r="C31" s="10">
        <v>1139.5494999999999</v>
      </c>
      <c r="D31" s="10">
        <v>3819.8990000000003</v>
      </c>
      <c r="E31" s="10">
        <v>887.34050000000002</v>
      </c>
      <c r="F31" s="10">
        <v>2077.6214999999997</v>
      </c>
      <c r="G31" s="10">
        <v>956.96449999999993</v>
      </c>
      <c r="H31" s="10">
        <v>1012.6395000000001</v>
      </c>
      <c r="I31" s="11">
        <v>403.93799999999999</v>
      </c>
      <c r="J31" s="11">
        <v>1577.2654999999997</v>
      </c>
      <c r="K31" s="11">
        <v>709.23299999999995</v>
      </c>
      <c r="L31" s="11">
        <v>1120.0854999999999</v>
      </c>
      <c r="M31" s="11">
        <v>447.10249999999996</v>
      </c>
      <c r="P31" s="4" t="s">
        <v>1</v>
      </c>
      <c r="Q31" s="10">
        <v>4185.4144999999999</v>
      </c>
      <c r="R31" s="10">
        <v>1160.58</v>
      </c>
      <c r="S31" s="10">
        <v>4062.3959999999997</v>
      </c>
      <c r="T31" s="10">
        <v>930.44049999999993</v>
      </c>
      <c r="U31" s="10">
        <v>2292.308</v>
      </c>
      <c r="V31" s="10">
        <v>1026.153</v>
      </c>
      <c r="W31" s="10">
        <v>1060.8679999999999</v>
      </c>
      <c r="X31" s="11">
        <v>489.63649999999996</v>
      </c>
      <c r="Y31" s="11">
        <v>1647.959828901925</v>
      </c>
      <c r="Z31" s="11">
        <v>727.75822428939318</v>
      </c>
      <c r="AA31" s="11">
        <v>1193.1524999999999</v>
      </c>
      <c r="AB31" s="11">
        <v>481.44849999999997</v>
      </c>
      <c r="AE31" s="4" t="s">
        <v>1</v>
      </c>
      <c r="AF31" s="10">
        <v>4160.8319999999994</v>
      </c>
      <c r="AG31" s="10">
        <v>1095.2520000000002</v>
      </c>
      <c r="AH31" s="10">
        <v>3656.6360000000004</v>
      </c>
      <c r="AI31" s="10">
        <v>856.64200000000005</v>
      </c>
      <c r="AJ31" s="10">
        <v>2204.6765</v>
      </c>
      <c r="AK31" s="10">
        <v>1011.8510000000001</v>
      </c>
      <c r="AL31" s="10">
        <v>1055.8880000000001</v>
      </c>
      <c r="AM31" s="11">
        <v>532.43499999999995</v>
      </c>
      <c r="AN31" s="11">
        <v>1654.1880736995743</v>
      </c>
      <c r="AO31" s="11">
        <v>751.23041421680841</v>
      </c>
      <c r="AP31" s="11">
        <v>1231.4105</v>
      </c>
      <c r="AQ31" s="11">
        <v>452.43399999999997</v>
      </c>
    </row>
    <row r="32" spans="1:43" x14ac:dyDescent="0.2">
      <c r="A32" s="5" t="s">
        <v>2</v>
      </c>
      <c r="B32" s="12">
        <v>2412.047</v>
      </c>
      <c r="C32" s="12">
        <v>578.39499999999998</v>
      </c>
      <c r="D32" s="12">
        <v>1279.5085000000001</v>
      </c>
      <c r="E32" s="12">
        <v>342.12049999999999</v>
      </c>
      <c r="F32" s="12">
        <v>872.63350000000014</v>
      </c>
      <c r="G32" s="12">
        <v>426.8415</v>
      </c>
      <c r="H32" s="12">
        <v>174.54949999999999</v>
      </c>
      <c r="I32" s="13">
        <v>68.260999999999996</v>
      </c>
      <c r="J32" s="13">
        <v>629.74699999999996</v>
      </c>
      <c r="K32" s="13">
        <v>255.18199999999996</v>
      </c>
      <c r="L32" s="13">
        <v>371.11849999999998</v>
      </c>
      <c r="M32" s="13">
        <v>142.61500000000001</v>
      </c>
      <c r="P32" s="5" t="s">
        <v>2</v>
      </c>
      <c r="Q32" s="12">
        <v>2416.0424999999996</v>
      </c>
      <c r="R32" s="12">
        <v>587.49950000000001</v>
      </c>
      <c r="S32" s="12">
        <v>1291.5574999999999</v>
      </c>
      <c r="T32" s="12">
        <v>348.1155</v>
      </c>
      <c r="U32" s="12">
        <v>893.54949999999997</v>
      </c>
      <c r="V32" s="12">
        <v>420.10900000000004</v>
      </c>
      <c r="W32" s="12">
        <v>210.976</v>
      </c>
      <c r="X32" s="13">
        <v>82.753999999999991</v>
      </c>
      <c r="Y32" s="13">
        <v>659.32449999999994</v>
      </c>
      <c r="Z32" s="13">
        <v>264.53699999999992</v>
      </c>
      <c r="AA32" s="13">
        <v>414.75900000000001</v>
      </c>
      <c r="AB32" s="13">
        <v>164.42850000000001</v>
      </c>
      <c r="AE32" s="5" t="s">
        <v>2</v>
      </c>
      <c r="AF32" s="12">
        <v>2437.5824999999995</v>
      </c>
      <c r="AG32" s="12">
        <v>572.03400000000011</v>
      </c>
      <c r="AH32" s="12">
        <v>1205.2575000000002</v>
      </c>
      <c r="AI32" s="12">
        <v>319.43149999999991</v>
      </c>
      <c r="AJ32" s="12">
        <v>830.01949999999988</v>
      </c>
      <c r="AK32" s="12">
        <v>410.65200000000004</v>
      </c>
      <c r="AL32" s="12">
        <v>216.78899999999999</v>
      </c>
      <c r="AM32" s="13">
        <v>87.246499999999997</v>
      </c>
      <c r="AN32" s="13">
        <v>675.01877312107445</v>
      </c>
      <c r="AO32" s="13">
        <v>275.47682951560859</v>
      </c>
      <c r="AP32" s="13">
        <v>438.64149999999995</v>
      </c>
      <c r="AQ32" s="13">
        <v>139.23850000000002</v>
      </c>
    </row>
    <row r="33" spans="1:43" x14ac:dyDescent="0.2">
      <c r="A33" s="8" t="s">
        <v>3</v>
      </c>
      <c r="B33" s="12" t="s">
        <v>40</v>
      </c>
      <c r="C33" s="12" t="s">
        <v>40</v>
      </c>
      <c r="D33" s="12">
        <v>144.37650000000002</v>
      </c>
      <c r="E33" s="12">
        <v>35.585999999999999</v>
      </c>
      <c r="F33" s="12" t="s">
        <v>40</v>
      </c>
      <c r="G33" s="12" t="s">
        <v>40</v>
      </c>
      <c r="H33" s="12" t="s">
        <v>40</v>
      </c>
      <c r="I33" s="13" t="s">
        <v>40</v>
      </c>
      <c r="J33" s="13">
        <v>53.12</v>
      </c>
      <c r="K33" s="13">
        <v>19.760000000000002</v>
      </c>
      <c r="L33" s="13">
        <v>1.4999999999999999E-2</v>
      </c>
      <c r="M33" s="13">
        <v>0.01</v>
      </c>
      <c r="P33" s="8" t="s">
        <v>3</v>
      </c>
      <c r="Q33" s="12" t="s">
        <v>40</v>
      </c>
      <c r="R33" s="12" t="s">
        <v>40</v>
      </c>
      <c r="S33" s="12">
        <v>127.631</v>
      </c>
      <c r="T33" s="12">
        <v>31.026500000000006</v>
      </c>
      <c r="U33" s="12" t="s">
        <v>40</v>
      </c>
      <c r="V33" s="12" t="s">
        <v>40</v>
      </c>
      <c r="W33" s="12" t="s">
        <v>40</v>
      </c>
      <c r="X33" s="13" t="s">
        <v>40</v>
      </c>
      <c r="Y33" s="13">
        <v>53.22</v>
      </c>
      <c r="Z33" s="13">
        <v>18.260000000000002</v>
      </c>
      <c r="AA33" s="13">
        <v>1.4999999999999999E-2</v>
      </c>
      <c r="AB33" s="13">
        <v>1.4999999999999999E-2</v>
      </c>
      <c r="AE33" s="8" t="s">
        <v>3</v>
      </c>
      <c r="AF33" s="12" t="s">
        <v>40</v>
      </c>
      <c r="AG33" s="12" t="s">
        <v>40</v>
      </c>
      <c r="AH33" s="12">
        <v>123.13200000000001</v>
      </c>
      <c r="AI33" s="12">
        <v>43.518500000000003</v>
      </c>
      <c r="AJ33" s="12" t="s">
        <v>40</v>
      </c>
      <c r="AK33" s="12" t="s">
        <v>40</v>
      </c>
      <c r="AL33" s="12" t="s">
        <v>40</v>
      </c>
      <c r="AM33" s="13" t="s">
        <v>40</v>
      </c>
      <c r="AN33" s="13">
        <v>52.970300578500002</v>
      </c>
      <c r="AO33" s="13">
        <v>18.7615847012</v>
      </c>
      <c r="AP33" s="13">
        <v>0.04</v>
      </c>
      <c r="AQ33" s="13">
        <v>0.04</v>
      </c>
    </row>
    <row r="34" spans="1:43" x14ac:dyDescent="0.2">
      <c r="A34" s="8" t="s">
        <v>4</v>
      </c>
      <c r="B34" s="12">
        <v>174.02800000000002</v>
      </c>
      <c r="C34" s="12">
        <v>105.452</v>
      </c>
      <c r="D34" s="12">
        <v>49.4</v>
      </c>
      <c r="E34" s="12">
        <v>18.5</v>
      </c>
      <c r="F34" s="12">
        <v>24.772499999999997</v>
      </c>
      <c r="G34" s="12">
        <v>17.778500000000001</v>
      </c>
      <c r="H34" s="12">
        <v>90.305000000000007</v>
      </c>
      <c r="I34" s="13">
        <v>28.826499999999999</v>
      </c>
      <c r="J34" s="13">
        <v>65.789500000000004</v>
      </c>
      <c r="K34" s="13">
        <v>31.242999999999999</v>
      </c>
      <c r="L34" s="13">
        <v>44.093999999999994</v>
      </c>
      <c r="M34" s="13">
        <v>11.213999999999999</v>
      </c>
      <c r="P34" s="8" t="s">
        <v>4</v>
      </c>
      <c r="Q34" s="12">
        <v>217.64999999999998</v>
      </c>
      <c r="R34" s="12">
        <v>123.73</v>
      </c>
      <c r="S34" s="12">
        <v>48.5</v>
      </c>
      <c r="T34" s="12">
        <v>17.2</v>
      </c>
      <c r="U34" s="12">
        <v>24.714500000000001</v>
      </c>
      <c r="V34" s="12">
        <v>16.983500000000003</v>
      </c>
      <c r="W34" s="12">
        <v>90.242499999999993</v>
      </c>
      <c r="X34" s="13">
        <v>27.721499999999999</v>
      </c>
      <c r="Y34" s="13">
        <v>73.722000000000008</v>
      </c>
      <c r="Z34" s="13">
        <v>30.318999999999999</v>
      </c>
      <c r="AA34" s="13">
        <v>41.727499999999999</v>
      </c>
      <c r="AB34" s="13">
        <v>7.1385000000000005</v>
      </c>
      <c r="AE34" s="8" t="s">
        <v>4</v>
      </c>
      <c r="AF34" s="12">
        <v>111.324</v>
      </c>
      <c r="AG34" s="12">
        <v>67.218000000000004</v>
      </c>
      <c r="AH34" s="12">
        <v>48.93</v>
      </c>
      <c r="AI34" s="12">
        <v>17.829999999999998</v>
      </c>
      <c r="AJ34" s="12">
        <v>26.75</v>
      </c>
      <c r="AK34" s="12">
        <v>17.536999999999999</v>
      </c>
      <c r="AL34" s="12">
        <v>90.724500000000006</v>
      </c>
      <c r="AM34" s="13">
        <v>30.9315</v>
      </c>
      <c r="AN34" s="13">
        <v>80.128500000000003</v>
      </c>
      <c r="AO34" s="13">
        <v>37.889000000000003</v>
      </c>
      <c r="AP34" s="13">
        <v>42.641500000000001</v>
      </c>
      <c r="AQ34" s="13">
        <v>8.5909999999999993</v>
      </c>
    </row>
    <row r="35" spans="1:43" x14ac:dyDescent="0.2">
      <c r="A35" s="8" t="s">
        <v>5</v>
      </c>
      <c r="B35" s="12">
        <v>38.208999999999996</v>
      </c>
      <c r="C35" s="12">
        <v>6.234</v>
      </c>
      <c r="D35" s="12">
        <v>356.887</v>
      </c>
      <c r="E35" s="12">
        <v>35.93</v>
      </c>
      <c r="F35" s="12">
        <v>184.06550000000001</v>
      </c>
      <c r="G35" s="12">
        <v>66.941999999999993</v>
      </c>
      <c r="H35" s="14" t="s">
        <v>40</v>
      </c>
      <c r="I35" s="15" t="s">
        <v>40</v>
      </c>
      <c r="J35" s="13">
        <v>43.246499999999997</v>
      </c>
      <c r="K35" s="13">
        <v>19.085999999999999</v>
      </c>
      <c r="L35" s="13">
        <v>75.208499999999987</v>
      </c>
      <c r="M35" s="13">
        <v>27.618499999999997</v>
      </c>
      <c r="P35" s="8" t="s">
        <v>5</v>
      </c>
      <c r="Q35" s="12">
        <v>51.889499999999998</v>
      </c>
      <c r="R35" s="12">
        <v>9.4029999999999987</v>
      </c>
      <c r="S35" s="12">
        <v>468.11700000000002</v>
      </c>
      <c r="T35" s="12">
        <v>52.058999999999997</v>
      </c>
      <c r="U35" s="12">
        <v>196.38649999999998</v>
      </c>
      <c r="V35" s="12">
        <v>73.0535</v>
      </c>
      <c r="W35" s="14" t="s">
        <v>40</v>
      </c>
      <c r="X35" s="15" t="s">
        <v>40</v>
      </c>
      <c r="Y35" s="13">
        <v>49.207999999999998</v>
      </c>
      <c r="Z35" s="13">
        <v>21.338000000000001</v>
      </c>
      <c r="AA35" s="13">
        <v>76.442999999999998</v>
      </c>
      <c r="AB35" s="13">
        <v>27.344999999999999</v>
      </c>
      <c r="AE35" s="8" t="s">
        <v>5</v>
      </c>
      <c r="AF35" s="12">
        <v>50.8705</v>
      </c>
      <c r="AG35" s="12">
        <v>8.984</v>
      </c>
      <c r="AH35" s="12">
        <v>440.66899999999998</v>
      </c>
      <c r="AI35" s="12">
        <v>52.484999999999992</v>
      </c>
      <c r="AJ35" s="12">
        <v>198.74350000000001</v>
      </c>
      <c r="AK35" s="12">
        <v>73.442000000000007</v>
      </c>
      <c r="AL35" s="14" t="s">
        <v>40</v>
      </c>
      <c r="AM35" s="15" t="s">
        <v>40</v>
      </c>
      <c r="AN35" s="13">
        <v>46.853499999999997</v>
      </c>
      <c r="AO35" s="13">
        <v>20.728500000000004</v>
      </c>
      <c r="AP35" s="13">
        <v>79.277000000000001</v>
      </c>
      <c r="AQ35" s="13">
        <v>27.688000000000002</v>
      </c>
    </row>
    <row r="36" spans="1:43" x14ac:dyDescent="0.2">
      <c r="A36" s="8" t="s">
        <v>6</v>
      </c>
      <c r="B36" s="14" t="s">
        <v>40</v>
      </c>
      <c r="C36" s="14" t="s">
        <v>40</v>
      </c>
      <c r="D36" s="14" t="s">
        <v>40</v>
      </c>
      <c r="E36" s="14" t="s">
        <v>40</v>
      </c>
      <c r="F36" s="14" t="s">
        <v>40</v>
      </c>
      <c r="G36" s="14" t="s">
        <v>40</v>
      </c>
      <c r="H36" s="14" t="s">
        <v>40</v>
      </c>
      <c r="I36" s="14" t="s">
        <v>40</v>
      </c>
      <c r="J36" s="14" t="s">
        <v>40</v>
      </c>
      <c r="K36" s="15" t="s">
        <v>40</v>
      </c>
      <c r="L36" s="14" t="s">
        <v>40</v>
      </c>
      <c r="M36" s="15" t="s">
        <v>40</v>
      </c>
      <c r="P36" s="8" t="s">
        <v>6</v>
      </c>
      <c r="Q36" s="14" t="s">
        <v>40</v>
      </c>
      <c r="R36" s="14" t="s">
        <v>40</v>
      </c>
      <c r="S36" s="14" t="s">
        <v>40</v>
      </c>
      <c r="T36" s="14" t="s">
        <v>40</v>
      </c>
      <c r="U36" s="14" t="s">
        <v>40</v>
      </c>
      <c r="V36" s="14" t="s">
        <v>40</v>
      </c>
      <c r="W36" s="14" t="s">
        <v>40</v>
      </c>
      <c r="X36" s="14" t="s">
        <v>40</v>
      </c>
      <c r="Y36" s="14" t="s">
        <v>40</v>
      </c>
      <c r="Z36" s="15" t="s">
        <v>40</v>
      </c>
      <c r="AA36" s="14" t="s">
        <v>40</v>
      </c>
      <c r="AB36" s="15" t="s">
        <v>40</v>
      </c>
      <c r="AE36" s="8" t="s">
        <v>6</v>
      </c>
      <c r="AF36" s="14" t="s">
        <v>40</v>
      </c>
      <c r="AG36" s="14" t="s">
        <v>40</v>
      </c>
      <c r="AH36" s="14" t="s">
        <v>40</v>
      </c>
      <c r="AI36" s="14" t="s">
        <v>40</v>
      </c>
      <c r="AJ36" s="14" t="s">
        <v>40</v>
      </c>
      <c r="AK36" s="14" t="s">
        <v>40</v>
      </c>
      <c r="AL36" s="14" t="s">
        <v>40</v>
      </c>
      <c r="AM36" s="14" t="s">
        <v>40</v>
      </c>
      <c r="AN36" s="14" t="s">
        <v>40</v>
      </c>
      <c r="AO36" s="15" t="s">
        <v>40</v>
      </c>
      <c r="AP36" s="14" t="s">
        <v>40</v>
      </c>
      <c r="AQ36" s="15" t="s">
        <v>40</v>
      </c>
    </row>
    <row r="37" spans="1:43" x14ac:dyDescent="0.2">
      <c r="A37" s="8" t="s">
        <v>7</v>
      </c>
      <c r="B37" s="12">
        <v>52.975500000000004</v>
      </c>
      <c r="C37" s="12">
        <v>18.832000000000001</v>
      </c>
      <c r="D37" s="12">
        <v>16.458500000000001</v>
      </c>
      <c r="E37" s="12">
        <v>5.6400000000000006</v>
      </c>
      <c r="F37" s="12">
        <v>8.3315000000000001</v>
      </c>
      <c r="G37" s="12">
        <v>4.4370000000000003</v>
      </c>
      <c r="H37" s="12" t="s">
        <v>40</v>
      </c>
      <c r="I37" s="13" t="s">
        <v>40</v>
      </c>
      <c r="J37" s="13">
        <v>70.91</v>
      </c>
      <c r="K37" s="13">
        <v>33.393500000000003</v>
      </c>
      <c r="L37" s="13">
        <v>35.607999999999997</v>
      </c>
      <c r="M37" s="13">
        <v>10.993</v>
      </c>
      <c r="P37" s="8" t="s">
        <v>7</v>
      </c>
      <c r="Q37" s="12">
        <v>64.039500000000004</v>
      </c>
      <c r="R37" s="12">
        <v>19.785</v>
      </c>
      <c r="S37" s="12">
        <v>19.211000000000002</v>
      </c>
      <c r="T37" s="12">
        <v>6.6205000000000007</v>
      </c>
      <c r="U37" s="12">
        <v>7.7735000000000003</v>
      </c>
      <c r="V37" s="12">
        <v>4.7769999999999992</v>
      </c>
      <c r="W37" s="12" t="s">
        <v>40</v>
      </c>
      <c r="X37" s="13" t="s">
        <v>40</v>
      </c>
      <c r="Y37" s="13">
        <v>76.805000000000007</v>
      </c>
      <c r="Z37" s="13">
        <v>35.111000000000004</v>
      </c>
      <c r="AA37" s="13">
        <v>40.665499999999994</v>
      </c>
      <c r="AB37" s="13">
        <v>15.8405</v>
      </c>
      <c r="AE37" s="8" t="s">
        <v>7</v>
      </c>
      <c r="AF37" s="12">
        <v>63.355499999999999</v>
      </c>
      <c r="AG37" s="12">
        <v>18.705500000000001</v>
      </c>
      <c r="AH37" s="12">
        <v>16.095000000000002</v>
      </c>
      <c r="AI37" s="12">
        <v>6.6964999999999995</v>
      </c>
      <c r="AJ37" s="12">
        <v>4.5</v>
      </c>
      <c r="AK37" s="12">
        <v>2.25</v>
      </c>
      <c r="AL37" s="12" t="s">
        <v>40</v>
      </c>
      <c r="AM37" s="13" t="s">
        <v>40</v>
      </c>
      <c r="AN37" s="13">
        <v>84.991500000000002</v>
      </c>
      <c r="AO37" s="13">
        <v>40.590000000000003</v>
      </c>
      <c r="AP37" s="13">
        <v>42.334499999999998</v>
      </c>
      <c r="AQ37" s="13">
        <v>16.795000000000002</v>
      </c>
    </row>
    <row r="38" spans="1:43" x14ac:dyDescent="0.2">
      <c r="A38" s="8" t="s">
        <v>8</v>
      </c>
      <c r="B38" s="12">
        <v>119.95</v>
      </c>
      <c r="C38" s="12">
        <v>37.6</v>
      </c>
      <c r="D38" s="12">
        <v>187.98099999999999</v>
      </c>
      <c r="E38" s="12">
        <v>54.254000000000005</v>
      </c>
      <c r="F38" s="12">
        <v>13.607000000000001</v>
      </c>
      <c r="G38" s="12">
        <v>5.8860000000000001</v>
      </c>
      <c r="H38" s="12" t="s">
        <v>40</v>
      </c>
      <c r="I38" s="13" t="s">
        <v>40</v>
      </c>
      <c r="J38" s="13">
        <v>22.04</v>
      </c>
      <c r="K38" s="13">
        <v>15</v>
      </c>
      <c r="L38" s="13" t="s">
        <v>40</v>
      </c>
      <c r="M38" s="13" t="s">
        <v>40</v>
      </c>
      <c r="P38" s="8" t="s">
        <v>8</v>
      </c>
      <c r="Q38" s="12">
        <v>122.07</v>
      </c>
      <c r="R38" s="12">
        <v>38.64</v>
      </c>
      <c r="S38" s="12">
        <v>205.08400000000003</v>
      </c>
      <c r="T38" s="12">
        <v>62.25</v>
      </c>
      <c r="U38" s="12">
        <v>13.239999999999998</v>
      </c>
      <c r="V38" s="12">
        <v>5.54</v>
      </c>
      <c r="W38" s="12" t="s">
        <v>40</v>
      </c>
      <c r="X38" s="13" t="s">
        <v>40</v>
      </c>
      <c r="Y38" s="13">
        <v>22.62</v>
      </c>
      <c r="Z38" s="13">
        <v>15.48</v>
      </c>
      <c r="AA38" s="13" t="s">
        <v>40</v>
      </c>
      <c r="AB38" s="13" t="s">
        <v>40</v>
      </c>
      <c r="AE38" s="8" t="s">
        <v>8</v>
      </c>
      <c r="AF38" s="12">
        <v>124.40700000000001</v>
      </c>
      <c r="AG38" s="12">
        <v>37.257000000000005</v>
      </c>
      <c r="AH38" s="12">
        <v>184.89749999999998</v>
      </c>
      <c r="AI38" s="12">
        <v>54.611999999999995</v>
      </c>
      <c r="AJ38" s="12">
        <v>7.2</v>
      </c>
      <c r="AK38" s="12">
        <v>2</v>
      </c>
      <c r="AL38" s="12" t="s">
        <v>40</v>
      </c>
      <c r="AM38" s="13" t="s">
        <v>40</v>
      </c>
      <c r="AN38" s="13">
        <v>22.484999999999999</v>
      </c>
      <c r="AO38" s="13">
        <v>14.983000000000001</v>
      </c>
      <c r="AP38" s="13" t="s">
        <v>40</v>
      </c>
      <c r="AQ38" s="13" t="s">
        <v>40</v>
      </c>
    </row>
    <row r="39" spans="1:43" x14ac:dyDescent="0.2">
      <c r="A39" s="8" t="s">
        <v>9</v>
      </c>
      <c r="B39" s="12">
        <v>34.241999999999997</v>
      </c>
      <c r="C39" s="12">
        <v>13.4445</v>
      </c>
      <c r="D39" s="14" t="s">
        <v>40</v>
      </c>
      <c r="E39" s="14" t="s">
        <v>40</v>
      </c>
      <c r="F39" s="12">
        <v>268.08050000000003</v>
      </c>
      <c r="G39" s="12">
        <v>125.48699999999999</v>
      </c>
      <c r="H39" s="12" t="s">
        <v>40</v>
      </c>
      <c r="I39" s="13" t="s">
        <v>40</v>
      </c>
      <c r="J39" s="13">
        <v>93.239499999999992</v>
      </c>
      <c r="K39" s="13">
        <v>44.775000000000006</v>
      </c>
      <c r="L39" s="13">
        <v>60.228500000000004</v>
      </c>
      <c r="M39" s="13">
        <v>24.582000000000001</v>
      </c>
      <c r="P39" s="8" t="s">
        <v>9</v>
      </c>
      <c r="Q39" s="12">
        <v>55.477999999999994</v>
      </c>
      <c r="R39" s="12">
        <v>21.452000000000002</v>
      </c>
      <c r="S39" s="14" t="s">
        <v>40</v>
      </c>
      <c r="T39" s="14" t="s">
        <v>40</v>
      </c>
      <c r="U39" s="12">
        <v>338.56550000000004</v>
      </c>
      <c r="V39" s="12">
        <v>147.916</v>
      </c>
      <c r="W39" s="12" t="s">
        <v>40</v>
      </c>
      <c r="X39" s="13" t="s">
        <v>40</v>
      </c>
      <c r="Y39" s="13">
        <v>78.214500000000001</v>
      </c>
      <c r="Z39" s="13">
        <v>35.026499999999999</v>
      </c>
      <c r="AA39" s="13">
        <v>70.99799999999999</v>
      </c>
      <c r="AB39" s="13">
        <v>27.229999999999997</v>
      </c>
      <c r="AE39" s="8" t="s">
        <v>9</v>
      </c>
      <c r="AF39" s="12">
        <v>51.768999999999998</v>
      </c>
      <c r="AG39" s="12">
        <v>14.8215</v>
      </c>
      <c r="AH39" s="14" t="s">
        <v>40</v>
      </c>
      <c r="AI39" s="14" t="s">
        <v>40</v>
      </c>
      <c r="AJ39" s="12">
        <v>315.9855</v>
      </c>
      <c r="AK39" s="12">
        <v>142.36000000000001</v>
      </c>
      <c r="AL39" s="12" t="s">
        <v>40</v>
      </c>
      <c r="AM39" s="13" t="s">
        <v>40</v>
      </c>
      <c r="AN39" s="13">
        <v>79.289500000000004</v>
      </c>
      <c r="AO39" s="13">
        <v>51.620499999999993</v>
      </c>
      <c r="AP39" s="13">
        <v>47.712500000000006</v>
      </c>
      <c r="AQ39" s="13">
        <v>13.436500000000001</v>
      </c>
    </row>
    <row r="40" spans="1:43" x14ac:dyDescent="0.2">
      <c r="A40" s="8" t="s">
        <v>10</v>
      </c>
      <c r="B40" s="12">
        <v>139.309</v>
      </c>
      <c r="C40" s="12">
        <v>43.164499999999997</v>
      </c>
      <c r="D40" s="12">
        <v>32.861499999999999</v>
      </c>
      <c r="E40" s="12">
        <v>6.18</v>
      </c>
      <c r="F40" s="12">
        <v>10.175000000000001</v>
      </c>
      <c r="G40" s="12">
        <v>6.97</v>
      </c>
      <c r="H40" s="12" t="s">
        <v>40</v>
      </c>
      <c r="I40" s="13" t="s">
        <v>40</v>
      </c>
      <c r="J40" s="13">
        <v>30.321999999999999</v>
      </c>
      <c r="K40" s="13">
        <v>14.272</v>
      </c>
      <c r="L40" s="13">
        <v>43.872</v>
      </c>
      <c r="M40" s="13">
        <v>19.727</v>
      </c>
      <c r="P40" s="8" t="s">
        <v>10</v>
      </c>
      <c r="Q40" s="12">
        <v>153.94800000000001</v>
      </c>
      <c r="R40" s="12">
        <v>49.627499999999998</v>
      </c>
      <c r="S40" s="12">
        <v>35.493499999999997</v>
      </c>
      <c r="T40" s="12">
        <v>6.7</v>
      </c>
      <c r="U40" s="12">
        <v>9.7669999999999995</v>
      </c>
      <c r="V40" s="12">
        <v>6.1690000000000005</v>
      </c>
      <c r="W40" s="12" t="s">
        <v>40</v>
      </c>
      <c r="X40" s="13" t="s">
        <v>40</v>
      </c>
      <c r="Y40" s="13">
        <v>31.244</v>
      </c>
      <c r="Z40" s="13">
        <v>13.721499999999999</v>
      </c>
      <c r="AA40" s="13">
        <v>51.949999999999996</v>
      </c>
      <c r="AB40" s="13">
        <v>22.654499999999999</v>
      </c>
      <c r="AE40" s="8" t="s">
        <v>10</v>
      </c>
      <c r="AF40" s="12">
        <v>152.0385</v>
      </c>
      <c r="AG40" s="12">
        <v>50.832500000000003</v>
      </c>
      <c r="AH40" s="12">
        <v>35.392000000000003</v>
      </c>
      <c r="AI40" s="12">
        <v>6.6</v>
      </c>
      <c r="AJ40" s="12">
        <v>11.199</v>
      </c>
      <c r="AK40" s="12">
        <v>7.4159999999999995</v>
      </c>
      <c r="AL40" s="12" t="s">
        <v>40</v>
      </c>
      <c r="AM40" s="13" t="s">
        <v>40</v>
      </c>
      <c r="AN40" s="13">
        <v>31.340999999999998</v>
      </c>
      <c r="AO40" s="13">
        <v>14.001000000000001</v>
      </c>
      <c r="AP40" s="13">
        <v>49.355499999999999</v>
      </c>
      <c r="AQ40" s="13">
        <v>20.664999999999999</v>
      </c>
    </row>
    <row r="41" spans="1:43" x14ac:dyDescent="0.2">
      <c r="A41" s="8" t="s">
        <v>11</v>
      </c>
      <c r="B41" s="14" t="s">
        <v>40</v>
      </c>
      <c r="C41" s="14" t="s">
        <v>40</v>
      </c>
      <c r="D41" s="12">
        <v>2.0390000000000001</v>
      </c>
      <c r="E41" s="12">
        <v>0.52749999999999997</v>
      </c>
      <c r="F41" s="14" t="s">
        <v>40</v>
      </c>
      <c r="G41" s="14" t="s">
        <v>40</v>
      </c>
      <c r="H41" s="14" t="s">
        <v>40</v>
      </c>
      <c r="I41" s="14" t="s">
        <v>40</v>
      </c>
      <c r="J41" s="14" t="s">
        <v>40</v>
      </c>
      <c r="K41" s="15" t="s">
        <v>40</v>
      </c>
      <c r="L41" s="14" t="s">
        <v>40</v>
      </c>
      <c r="M41" s="15" t="s">
        <v>40</v>
      </c>
      <c r="P41" s="8" t="s">
        <v>11</v>
      </c>
      <c r="Q41" s="14" t="s">
        <v>40</v>
      </c>
      <c r="R41" s="14" t="s">
        <v>40</v>
      </c>
      <c r="S41" s="12">
        <v>2.0775000000000001</v>
      </c>
      <c r="T41" s="12">
        <v>0.52449999999999997</v>
      </c>
      <c r="U41" s="14" t="s">
        <v>40</v>
      </c>
      <c r="V41" s="14" t="s">
        <v>40</v>
      </c>
      <c r="W41" s="14" t="s">
        <v>40</v>
      </c>
      <c r="X41" s="14" t="s">
        <v>40</v>
      </c>
      <c r="Y41" s="14" t="s">
        <v>40</v>
      </c>
      <c r="Z41" s="15" t="s">
        <v>40</v>
      </c>
      <c r="AA41" s="14" t="s">
        <v>40</v>
      </c>
      <c r="AB41" s="15" t="s">
        <v>40</v>
      </c>
      <c r="AE41" s="8" t="s">
        <v>11</v>
      </c>
      <c r="AF41" s="14" t="s">
        <v>40</v>
      </c>
      <c r="AG41" s="14" t="s">
        <v>40</v>
      </c>
      <c r="AH41" s="12">
        <v>1.5414999999999999</v>
      </c>
      <c r="AI41" s="12">
        <v>0.6150000000000001</v>
      </c>
      <c r="AJ41" s="14" t="s">
        <v>40</v>
      </c>
      <c r="AK41" s="14" t="s">
        <v>40</v>
      </c>
      <c r="AL41" s="14" t="s">
        <v>40</v>
      </c>
      <c r="AM41" s="14" t="s">
        <v>40</v>
      </c>
      <c r="AN41" s="14" t="s">
        <v>40</v>
      </c>
      <c r="AO41" s="15" t="s">
        <v>40</v>
      </c>
      <c r="AP41" s="14" t="s">
        <v>40</v>
      </c>
      <c r="AQ41" s="15" t="s">
        <v>40</v>
      </c>
    </row>
    <row r="42" spans="1:43" x14ac:dyDescent="0.2">
      <c r="A42" s="8" t="s">
        <v>12</v>
      </c>
      <c r="B42" s="12">
        <v>370.54049999999995</v>
      </c>
      <c r="C42" s="12">
        <v>62.155999999999999</v>
      </c>
      <c r="D42" s="12">
        <v>998.18500000000006</v>
      </c>
      <c r="E42" s="12">
        <v>179.77350000000001</v>
      </c>
      <c r="F42" s="12">
        <v>292.69349999999997</v>
      </c>
      <c r="G42" s="12">
        <v>126.36699999999999</v>
      </c>
      <c r="H42" s="12">
        <v>747.78500000000008</v>
      </c>
      <c r="I42" s="13">
        <v>306.85050000000001</v>
      </c>
      <c r="J42" s="13">
        <v>171.67750000000001</v>
      </c>
      <c r="K42" s="13">
        <v>73.71350000000001</v>
      </c>
      <c r="L42" s="13">
        <v>141.32400000000001</v>
      </c>
      <c r="M42" s="13">
        <v>57.87299999999999</v>
      </c>
      <c r="P42" s="8" t="s">
        <v>12</v>
      </c>
      <c r="Q42" s="12">
        <v>370.67250000000001</v>
      </c>
      <c r="R42" s="12">
        <v>60.207499999999996</v>
      </c>
      <c r="S42" s="12">
        <v>1093.8135</v>
      </c>
      <c r="T42" s="12">
        <v>197.62</v>
      </c>
      <c r="U42" s="12">
        <v>316.11649999999997</v>
      </c>
      <c r="V42" s="12">
        <v>135.58999999999997</v>
      </c>
      <c r="W42" s="12">
        <v>759.64949999999999</v>
      </c>
      <c r="X42" s="13">
        <v>379.161</v>
      </c>
      <c r="Y42" s="13">
        <v>210.48282890192482</v>
      </c>
      <c r="Z42" s="13">
        <v>89.82572428939325</v>
      </c>
      <c r="AA42" s="13">
        <v>145.53299999999999</v>
      </c>
      <c r="AB42" s="13">
        <v>62.744</v>
      </c>
      <c r="AE42" s="8" t="s">
        <v>12</v>
      </c>
      <c r="AF42" s="12">
        <v>374.06500000000005</v>
      </c>
      <c r="AG42" s="12">
        <v>66.362000000000009</v>
      </c>
      <c r="AH42" s="12">
        <v>881.58500000000004</v>
      </c>
      <c r="AI42" s="12">
        <v>155.03050000000002</v>
      </c>
      <c r="AJ42" s="12">
        <v>310.08949999999999</v>
      </c>
      <c r="AK42" s="12">
        <v>126.91399999999999</v>
      </c>
      <c r="AL42" s="12">
        <v>748.37450000000013</v>
      </c>
      <c r="AM42" s="13">
        <v>414.25700000000001</v>
      </c>
      <c r="AN42" s="13">
        <v>191.358</v>
      </c>
      <c r="AO42" s="13">
        <v>78.506500000000003</v>
      </c>
      <c r="AP42" s="13">
        <v>146.99900000000002</v>
      </c>
      <c r="AQ42" s="13">
        <v>61.355499999999999</v>
      </c>
    </row>
    <row r="43" spans="1:43" x14ac:dyDescent="0.2">
      <c r="A43" s="8" t="s">
        <v>13</v>
      </c>
      <c r="B43" s="12">
        <v>594.42549999999994</v>
      </c>
      <c r="C43" s="12">
        <v>213.12549999999999</v>
      </c>
      <c r="D43" s="14">
        <v>83</v>
      </c>
      <c r="E43" s="14">
        <v>30.197499999999998</v>
      </c>
      <c r="F43" s="12">
        <v>348.88499999999999</v>
      </c>
      <c r="G43" s="12">
        <v>151.08149999999998</v>
      </c>
      <c r="H43" s="12" t="s">
        <v>40</v>
      </c>
      <c r="I43" s="13" t="s">
        <v>40</v>
      </c>
      <c r="J43" s="13">
        <v>96.166999999999987</v>
      </c>
      <c r="K43" s="13">
        <v>45.602500000000006</v>
      </c>
      <c r="L43" s="13">
        <v>150.83699999999999</v>
      </c>
      <c r="M43" s="13">
        <v>69.863500000000002</v>
      </c>
      <c r="P43" s="8" t="s">
        <v>13</v>
      </c>
      <c r="Q43" s="12">
        <v>516.57549999999992</v>
      </c>
      <c r="R43" s="12">
        <v>192.24550000000002</v>
      </c>
      <c r="S43" s="14">
        <v>82.022499999999994</v>
      </c>
      <c r="T43" s="14">
        <v>22.0885</v>
      </c>
      <c r="U43" s="12">
        <v>336.6515</v>
      </c>
      <c r="V43" s="12">
        <v>149.25700000000001</v>
      </c>
      <c r="W43" s="12" t="s">
        <v>40</v>
      </c>
      <c r="X43" s="13" t="s">
        <v>40</v>
      </c>
      <c r="Y43" s="13">
        <v>89.298500000000004</v>
      </c>
      <c r="Z43" s="13">
        <v>47.661999999999999</v>
      </c>
      <c r="AA43" s="13">
        <v>183.79100000000003</v>
      </c>
      <c r="AB43" s="13">
        <v>76.176999999999992</v>
      </c>
      <c r="AE43" s="8" t="s">
        <v>13</v>
      </c>
      <c r="AF43" s="12">
        <v>550.08950000000004</v>
      </c>
      <c r="AG43" s="12">
        <v>198.24799999999999</v>
      </c>
      <c r="AH43" s="14">
        <v>85.857500000000002</v>
      </c>
      <c r="AI43" s="14">
        <v>28.45</v>
      </c>
      <c r="AJ43" s="12">
        <v>349.9015</v>
      </c>
      <c r="AK43" s="12">
        <v>165.08450000000002</v>
      </c>
      <c r="AL43" s="12" t="s">
        <v>40</v>
      </c>
      <c r="AM43" s="13" t="s">
        <v>40</v>
      </c>
      <c r="AN43" s="13">
        <v>87.272000000000006</v>
      </c>
      <c r="AO43" s="13">
        <v>42.262</v>
      </c>
      <c r="AP43" s="13">
        <v>218.23499999999999</v>
      </c>
      <c r="AQ43" s="13">
        <v>97.4405</v>
      </c>
    </row>
    <row r="44" spans="1:43" x14ac:dyDescent="0.2">
      <c r="A44" s="8" t="s">
        <v>14</v>
      </c>
      <c r="B44" s="12" t="s">
        <v>40</v>
      </c>
      <c r="C44" s="12" t="s">
        <v>40</v>
      </c>
      <c r="D44" s="12">
        <v>147.304</v>
      </c>
      <c r="E44" s="12">
        <v>47.29</v>
      </c>
      <c r="F44" s="14" t="s">
        <v>40</v>
      </c>
      <c r="G44" s="14" t="s">
        <v>40</v>
      </c>
      <c r="H44" s="14" t="s">
        <v>40</v>
      </c>
      <c r="I44" s="15" t="s">
        <v>40</v>
      </c>
      <c r="J44" s="13">
        <v>110.83599999999998</v>
      </c>
      <c r="K44" s="13">
        <v>58.942999999999998</v>
      </c>
      <c r="L44" s="13">
        <v>38.5625</v>
      </c>
      <c r="M44" s="13">
        <v>16.006499999999999</v>
      </c>
      <c r="P44" s="8" t="s">
        <v>14</v>
      </c>
      <c r="Q44" s="12" t="s">
        <v>40</v>
      </c>
      <c r="R44" s="12" t="s">
        <v>40</v>
      </c>
      <c r="S44" s="12">
        <v>151.46249999999998</v>
      </c>
      <c r="T44" s="12">
        <v>48.521500000000003</v>
      </c>
      <c r="U44" s="14" t="s">
        <v>40</v>
      </c>
      <c r="V44" s="14" t="s">
        <v>40</v>
      </c>
      <c r="W44" s="14" t="s">
        <v>40</v>
      </c>
      <c r="X44" s="15" t="s">
        <v>40</v>
      </c>
      <c r="Y44" s="13">
        <v>106.82900000000001</v>
      </c>
      <c r="Z44" s="13">
        <v>56.670500000000004</v>
      </c>
      <c r="AA44" s="13">
        <v>38.497499999999995</v>
      </c>
      <c r="AB44" s="13">
        <v>15.675000000000001</v>
      </c>
      <c r="AE44" s="8" t="s">
        <v>14</v>
      </c>
      <c r="AF44" s="12" t="s">
        <v>40</v>
      </c>
      <c r="AG44" s="12" t="s">
        <v>40</v>
      </c>
      <c r="AH44" s="12">
        <v>149.774</v>
      </c>
      <c r="AI44" s="12">
        <v>44.403999999999996</v>
      </c>
      <c r="AJ44" s="14" t="s">
        <v>40</v>
      </c>
      <c r="AK44" s="14" t="s">
        <v>40</v>
      </c>
      <c r="AL44" s="14" t="s">
        <v>40</v>
      </c>
      <c r="AM44" s="15" t="s">
        <v>40</v>
      </c>
      <c r="AN44" s="13">
        <v>106.8005</v>
      </c>
      <c r="AO44" s="13">
        <v>56.39</v>
      </c>
      <c r="AP44" s="13">
        <v>39.671000000000006</v>
      </c>
      <c r="AQ44" s="13">
        <v>16.012999999999998</v>
      </c>
    </row>
    <row r="45" spans="1:43" x14ac:dyDescent="0.2">
      <c r="A45" s="8" t="s">
        <v>15</v>
      </c>
      <c r="B45" s="12">
        <v>255.18650000000002</v>
      </c>
      <c r="C45" s="12">
        <v>61.146000000000001</v>
      </c>
      <c r="D45" s="12">
        <v>521.89799999999991</v>
      </c>
      <c r="E45" s="12">
        <v>131.3415</v>
      </c>
      <c r="F45" s="12">
        <v>54.377499999999998</v>
      </c>
      <c r="G45" s="12">
        <v>25.173999999999999</v>
      </c>
      <c r="H45" s="14" t="s">
        <v>40</v>
      </c>
      <c r="I45" s="15" t="s">
        <v>40</v>
      </c>
      <c r="J45" s="13">
        <v>190.1705</v>
      </c>
      <c r="K45" s="13">
        <v>98.262500000000017</v>
      </c>
      <c r="L45" s="13">
        <v>159.2175</v>
      </c>
      <c r="M45" s="13">
        <v>66.599999999999994</v>
      </c>
      <c r="P45" s="8" t="s">
        <v>15</v>
      </c>
      <c r="Q45" s="12">
        <v>217.04900000000001</v>
      </c>
      <c r="R45" s="12">
        <v>57.989999999999995</v>
      </c>
      <c r="S45" s="12">
        <v>537.42600000000004</v>
      </c>
      <c r="T45" s="12">
        <v>137.71450000000002</v>
      </c>
      <c r="U45" s="12">
        <v>155.54349999999999</v>
      </c>
      <c r="V45" s="12">
        <v>66.757999999999996</v>
      </c>
      <c r="W45" s="14" t="s">
        <v>40</v>
      </c>
      <c r="X45" s="15" t="s">
        <v>40</v>
      </c>
      <c r="Y45" s="13">
        <v>196.99149999999997</v>
      </c>
      <c r="Z45" s="13">
        <v>99.806999999999988</v>
      </c>
      <c r="AA45" s="13">
        <v>128.773</v>
      </c>
      <c r="AB45" s="13">
        <v>62.200499999999998</v>
      </c>
      <c r="AE45" s="8" t="s">
        <v>15</v>
      </c>
      <c r="AF45" s="12">
        <v>245.33049999999997</v>
      </c>
      <c r="AG45" s="12">
        <v>60.789500000000004</v>
      </c>
      <c r="AH45" s="12">
        <v>483.50499999999994</v>
      </c>
      <c r="AI45" s="12">
        <v>126.96900000000001</v>
      </c>
      <c r="AJ45" s="12">
        <v>150.28800000000001</v>
      </c>
      <c r="AK45" s="12">
        <v>64.195499999999996</v>
      </c>
      <c r="AL45" s="14" t="s">
        <v>40</v>
      </c>
      <c r="AM45" s="15" t="s">
        <v>40</v>
      </c>
      <c r="AN45" s="13">
        <v>195.67949999999999</v>
      </c>
      <c r="AO45" s="13">
        <v>100.02149999999999</v>
      </c>
      <c r="AP45" s="13">
        <v>126.503</v>
      </c>
      <c r="AQ45" s="13">
        <v>51.171000000000006</v>
      </c>
    </row>
    <row r="47" spans="1:43" x14ac:dyDescent="0.2">
      <c r="A47" s="43" t="s">
        <v>38</v>
      </c>
      <c r="P47" s="43" t="s">
        <v>38</v>
      </c>
      <c r="AE47" s="43" t="s">
        <v>38</v>
      </c>
    </row>
    <row r="48" spans="1:43" x14ac:dyDescent="0.2">
      <c r="A48" s="49" t="s">
        <v>48</v>
      </c>
      <c r="P48" s="49" t="s">
        <v>48</v>
      </c>
      <c r="AE48" s="49" t="s">
        <v>48</v>
      </c>
    </row>
    <row r="50" spans="2:13" x14ac:dyDescent="0.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</row>
  </sheetData>
  <mergeCells count="48">
    <mergeCell ref="A26:M26"/>
    <mergeCell ref="A29:A30"/>
    <mergeCell ref="B29:C29"/>
    <mergeCell ref="D29:E29"/>
    <mergeCell ref="F29:G29"/>
    <mergeCell ref="H29:I29"/>
    <mergeCell ref="J29:K29"/>
    <mergeCell ref="L29:M29"/>
    <mergeCell ref="A1:M1"/>
    <mergeCell ref="A4:A5"/>
    <mergeCell ref="B4:C4"/>
    <mergeCell ref="D4:E4"/>
    <mergeCell ref="F4:G4"/>
    <mergeCell ref="H4:I4"/>
    <mergeCell ref="J4:K4"/>
    <mergeCell ref="L4:M4"/>
    <mergeCell ref="AP4:AQ4"/>
    <mergeCell ref="AE1:AQ1"/>
    <mergeCell ref="AE4:AE5"/>
    <mergeCell ref="AF4:AG4"/>
    <mergeCell ref="AH4:AI4"/>
    <mergeCell ref="AJ4:AK4"/>
    <mergeCell ref="AL4:AM4"/>
    <mergeCell ref="AN4:AO4"/>
    <mergeCell ref="AE26:AQ26"/>
    <mergeCell ref="AE29:AE30"/>
    <mergeCell ref="AF29:AG29"/>
    <mergeCell ref="AH29:AI29"/>
    <mergeCell ref="AJ29:AK29"/>
    <mergeCell ref="AL29:AM29"/>
    <mergeCell ref="AN29:AO29"/>
    <mergeCell ref="AP29:AQ29"/>
    <mergeCell ref="P1:AB1"/>
    <mergeCell ref="P4:P5"/>
    <mergeCell ref="Q4:R4"/>
    <mergeCell ref="S4:T4"/>
    <mergeCell ref="U4:V4"/>
    <mergeCell ref="W4:X4"/>
    <mergeCell ref="Y4:Z4"/>
    <mergeCell ref="AA4:AB4"/>
    <mergeCell ref="P26:AB26"/>
    <mergeCell ref="P29:P30"/>
    <mergeCell ref="Q29:R29"/>
    <mergeCell ref="S29:T29"/>
    <mergeCell ref="U29:V29"/>
    <mergeCell ref="W29:X29"/>
    <mergeCell ref="Y29:Z29"/>
    <mergeCell ref="AA29:AB29"/>
  </mergeCells>
  <hyperlinks>
    <hyperlink ref="O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X31" sqref="X31"/>
    </sheetView>
  </sheetViews>
  <sheetFormatPr defaultColWidth="9.140625" defaultRowHeight="11.25" x14ac:dyDescent="0.2"/>
  <cols>
    <col min="1" max="1" width="13.85546875" style="21" customWidth="1"/>
    <col min="2" max="20" width="7.140625" style="21" customWidth="1"/>
    <col min="21" max="16384" width="9.140625" style="21"/>
  </cols>
  <sheetData>
    <row r="1" spans="1:22" s="24" customFormat="1" ht="27" customHeight="1" x14ac:dyDescent="0.25">
      <c r="A1" s="9" t="s">
        <v>213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92"/>
      <c r="T3" s="93" t="s">
        <v>28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8686.0180700000019</v>
      </c>
      <c r="C5" s="29">
        <v>9589.1920300000002</v>
      </c>
      <c r="D5" s="29">
        <v>11669.52</v>
      </c>
      <c r="E5" s="29">
        <v>11703.318079999999</v>
      </c>
      <c r="F5" s="29">
        <v>12302.210680000002</v>
      </c>
      <c r="G5" s="29">
        <v>12020.049999999997</v>
      </c>
      <c r="H5" s="29">
        <v>12971.688390000007</v>
      </c>
      <c r="I5" s="29">
        <v>13884.387999999994</v>
      </c>
      <c r="J5" s="29">
        <v>14875.443690000006</v>
      </c>
      <c r="K5" s="29">
        <v>16145.349640000004</v>
      </c>
      <c r="L5" s="29">
        <v>18090.631000000005</v>
      </c>
      <c r="M5" s="29">
        <v>14549.474</v>
      </c>
      <c r="N5" s="16">
        <v>15582.297999999997</v>
      </c>
      <c r="O5" s="29">
        <v>16800.321999999993</v>
      </c>
      <c r="P5" s="29">
        <v>18170.614999999998</v>
      </c>
      <c r="Q5" s="16">
        <v>19436.507000000001</v>
      </c>
      <c r="R5" s="16">
        <v>20306.262999999995</v>
      </c>
      <c r="S5" s="16">
        <v>21343.797000000006</v>
      </c>
      <c r="T5" s="16">
        <v>21759.681999999997</v>
      </c>
    </row>
    <row r="6" spans="1:22" ht="15" customHeight="1" x14ac:dyDescent="0.2">
      <c r="A6" s="5" t="s">
        <v>2</v>
      </c>
      <c r="B6" s="6">
        <v>5993.0740000000005</v>
      </c>
      <c r="C6" s="6">
        <v>6780.9540300000008</v>
      </c>
      <c r="D6" s="6">
        <v>8892.7740000000013</v>
      </c>
      <c r="E6" s="6">
        <v>8728.2129999999997</v>
      </c>
      <c r="F6" s="6">
        <v>8985.91</v>
      </c>
      <c r="G6" s="6">
        <v>8877.7429999999949</v>
      </c>
      <c r="H6" s="6">
        <v>9682.5890000000054</v>
      </c>
      <c r="I6" s="6">
        <v>10110.998999999994</v>
      </c>
      <c r="J6" s="6">
        <v>10833.731690000002</v>
      </c>
      <c r="K6" s="6">
        <v>12499.06501</v>
      </c>
      <c r="L6" s="6">
        <v>14297.934000000007</v>
      </c>
      <c r="M6" s="6">
        <v>9693.3080000000027</v>
      </c>
      <c r="N6" s="7">
        <v>9831.5189999999948</v>
      </c>
      <c r="O6" s="6">
        <v>10552.448999999993</v>
      </c>
      <c r="P6" s="6">
        <v>11578.317999999996</v>
      </c>
      <c r="Q6" s="7">
        <v>12917.803000000002</v>
      </c>
      <c r="R6" s="7">
        <v>13578.308999999997</v>
      </c>
      <c r="S6" s="7">
        <v>14163.944000000003</v>
      </c>
      <c r="T6" s="7">
        <v>14075.168000000001</v>
      </c>
    </row>
    <row r="7" spans="1:22" ht="15" customHeight="1" x14ac:dyDescent="0.2">
      <c r="A7" s="8" t="s">
        <v>3</v>
      </c>
      <c r="B7" s="6">
        <v>1119.85879</v>
      </c>
      <c r="C7" s="6">
        <v>1068.8779999999999</v>
      </c>
      <c r="D7" s="6">
        <v>983.6690000000001</v>
      </c>
      <c r="E7" s="6">
        <v>1060.6849999999999</v>
      </c>
      <c r="F7" s="6">
        <v>1139.925</v>
      </c>
      <c r="G7" s="6">
        <v>1045.989</v>
      </c>
      <c r="H7" s="6">
        <v>1056.4600000000003</v>
      </c>
      <c r="I7" s="6">
        <v>965.95700000000022</v>
      </c>
      <c r="J7" s="6">
        <v>984.50400000000002</v>
      </c>
      <c r="K7" s="6">
        <v>1118.5809999999999</v>
      </c>
      <c r="L7" s="6">
        <v>1241.0609999999999</v>
      </c>
      <c r="M7" s="6">
        <v>2320.4679999999998</v>
      </c>
      <c r="N7" s="7">
        <v>2885.2100000000005</v>
      </c>
      <c r="O7" s="6">
        <v>3170.2480000000005</v>
      </c>
      <c r="P7" s="6">
        <v>3140.3330000000005</v>
      </c>
      <c r="Q7" s="7">
        <v>3133.4229999999998</v>
      </c>
      <c r="R7" s="7">
        <v>3243.837</v>
      </c>
      <c r="S7" s="7">
        <v>3530.8309999999997</v>
      </c>
      <c r="T7" s="7">
        <v>4071.6809999999996</v>
      </c>
    </row>
    <row r="8" spans="1:22" ht="15" customHeight="1" x14ac:dyDescent="0.2">
      <c r="A8" s="8" t="s">
        <v>4</v>
      </c>
      <c r="B8" s="6">
        <v>449.40700000000004</v>
      </c>
      <c r="C8" s="6">
        <v>499.40900000000005</v>
      </c>
      <c r="D8" s="6">
        <v>544.49800000000005</v>
      </c>
      <c r="E8" s="6">
        <v>595.80600000000004</v>
      </c>
      <c r="F8" s="6">
        <v>629.279</v>
      </c>
      <c r="G8" s="6">
        <v>630.95300000000009</v>
      </c>
      <c r="H8" s="6">
        <v>465.80292999999995</v>
      </c>
      <c r="I8" s="6">
        <v>445.83800000000002</v>
      </c>
      <c r="J8" s="6">
        <v>451.04699999999997</v>
      </c>
      <c r="K8" s="6">
        <v>446.67400000000004</v>
      </c>
      <c r="L8" s="6">
        <v>546.33500000000004</v>
      </c>
      <c r="M8" s="6">
        <v>487.93700000000001</v>
      </c>
      <c r="N8" s="7">
        <v>641.78499999999997</v>
      </c>
      <c r="O8" s="6">
        <v>687.24099999999987</v>
      </c>
      <c r="P8" s="6">
        <v>757.06399999999996</v>
      </c>
      <c r="Q8" s="7">
        <v>714.779</v>
      </c>
      <c r="R8" s="7">
        <v>823.66399999999999</v>
      </c>
      <c r="S8" s="7">
        <v>955.08799999999985</v>
      </c>
      <c r="T8" s="7">
        <v>924.09899999999993</v>
      </c>
    </row>
    <row r="9" spans="1:22" ht="15" customHeight="1" x14ac:dyDescent="0.2">
      <c r="A9" s="8" t="s">
        <v>5</v>
      </c>
      <c r="B9" s="6">
        <v>11.919090000000001</v>
      </c>
      <c r="C9" s="6">
        <v>14.933999999999999</v>
      </c>
      <c r="D9" s="6">
        <v>16.395</v>
      </c>
      <c r="E9" s="6">
        <v>24.841999999999999</v>
      </c>
      <c r="F9" s="6">
        <v>31.163</v>
      </c>
      <c r="G9" s="6">
        <v>66.989000000000004</v>
      </c>
      <c r="H9" s="6">
        <v>66.207000000000008</v>
      </c>
      <c r="I9" s="6">
        <v>60.139000000000003</v>
      </c>
      <c r="J9" s="6">
        <v>54.88</v>
      </c>
      <c r="K9" s="6">
        <v>63.720999999999997</v>
      </c>
      <c r="L9" s="6">
        <v>55.163999999999994</v>
      </c>
      <c r="M9" s="6">
        <v>59.568000000000005</v>
      </c>
      <c r="N9" s="7">
        <v>58.449999999999989</v>
      </c>
      <c r="O9" s="6">
        <v>53.389999999999993</v>
      </c>
      <c r="P9" s="6">
        <v>49.577999999999996</v>
      </c>
      <c r="Q9" s="7">
        <v>43.648999999999994</v>
      </c>
      <c r="R9" s="7">
        <v>44.033000000000001</v>
      </c>
      <c r="S9" s="7">
        <v>49.246999999999993</v>
      </c>
      <c r="T9" s="7">
        <v>44.067999999999998</v>
      </c>
    </row>
    <row r="10" spans="1:22" ht="15" customHeight="1" x14ac:dyDescent="0.2">
      <c r="A10" s="8" t="s">
        <v>6</v>
      </c>
      <c r="B10" s="6">
        <v>2.903</v>
      </c>
      <c r="C10" s="6">
        <v>3.2020000000000004</v>
      </c>
      <c r="D10" s="6">
        <v>5.5790000000000006</v>
      </c>
      <c r="E10" s="6">
        <v>4.4259999999999993</v>
      </c>
      <c r="F10" s="6">
        <v>1.3200000000000003</v>
      </c>
      <c r="G10" s="6">
        <v>1.2869999999999999</v>
      </c>
      <c r="H10" s="6">
        <v>0.89500000000000002</v>
      </c>
      <c r="I10" s="6">
        <v>1.66</v>
      </c>
      <c r="J10" s="6">
        <v>1.6220000000000001</v>
      </c>
      <c r="K10" s="6">
        <v>1.034</v>
      </c>
      <c r="L10" s="6">
        <v>1.1100000000000001</v>
      </c>
      <c r="M10" s="6">
        <v>0.84799999999999998</v>
      </c>
      <c r="N10" s="7">
        <v>1.038</v>
      </c>
      <c r="O10" s="6">
        <v>1.107</v>
      </c>
      <c r="P10" s="6">
        <v>1.3460000000000001</v>
      </c>
      <c r="Q10" s="7">
        <v>5.8359999999999994</v>
      </c>
      <c r="R10" s="7">
        <v>2.7</v>
      </c>
      <c r="S10" s="7">
        <v>2.5939999999999999</v>
      </c>
      <c r="T10" s="7">
        <v>9.3699999999999992</v>
      </c>
    </row>
    <row r="11" spans="1:22" ht="15" customHeight="1" x14ac:dyDescent="0.2">
      <c r="A11" s="8" t="s">
        <v>7</v>
      </c>
      <c r="B11" s="6">
        <v>11.491000000000001</v>
      </c>
      <c r="C11" s="6">
        <v>17.888000000000002</v>
      </c>
      <c r="D11" s="6">
        <v>20.046000000000003</v>
      </c>
      <c r="E11" s="6">
        <v>28.495079999999998</v>
      </c>
      <c r="F11" s="6">
        <v>33.858890000000002</v>
      </c>
      <c r="G11" s="6">
        <v>12.905000000000001</v>
      </c>
      <c r="H11" s="6">
        <v>16.393000000000001</v>
      </c>
      <c r="I11" s="6">
        <v>19.52</v>
      </c>
      <c r="J11" s="6">
        <v>27.803000000000001</v>
      </c>
      <c r="K11" s="6">
        <v>26.888999999999996</v>
      </c>
      <c r="L11" s="6">
        <v>27.270999999999997</v>
      </c>
      <c r="M11" s="6">
        <v>24.932000000000002</v>
      </c>
      <c r="N11" s="7">
        <v>36.427999999999997</v>
      </c>
      <c r="O11" s="6">
        <v>41.020999999999994</v>
      </c>
      <c r="P11" s="6">
        <v>41.44</v>
      </c>
      <c r="Q11" s="7">
        <v>39.111000000000004</v>
      </c>
      <c r="R11" s="7">
        <v>42.633999999999993</v>
      </c>
      <c r="S11" s="7">
        <v>43.426000000000002</v>
      </c>
      <c r="T11" s="7">
        <v>45.955999999999989</v>
      </c>
    </row>
    <row r="12" spans="1:22" ht="15" customHeight="1" x14ac:dyDescent="0.2">
      <c r="A12" s="8" t="s">
        <v>8</v>
      </c>
      <c r="B12" s="6">
        <v>12.259</v>
      </c>
      <c r="C12" s="6">
        <v>10.914999999999999</v>
      </c>
      <c r="D12" s="6">
        <v>11.99</v>
      </c>
      <c r="E12" s="6">
        <v>15.126000000000001</v>
      </c>
      <c r="F12" s="6">
        <v>15.956790000000002</v>
      </c>
      <c r="G12" s="6">
        <v>19.572000000000003</v>
      </c>
      <c r="H12" s="6">
        <v>40.165459999999996</v>
      </c>
      <c r="I12" s="6">
        <v>149.43899999999999</v>
      </c>
      <c r="J12" s="6">
        <v>61.953000000000003</v>
      </c>
      <c r="K12" s="6">
        <v>71.949000000000012</v>
      </c>
      <c r="L12" s="6">
        <v>76.305999999999997</v>
      </c>
      <c r="M12" s="6">
        <v>68.001999999999995</v>
      </c>
      <c r="N12" s="7">
        <v>62.280999999999999</v>
      </c>
      <c r="O12" s="6">
        <v>61.986999999999995</v>
      </c>
      <c r="P12" s="6">
        <v>104.804</v>
      </c>
      <c r="Q12" s="7">
        <v>83.069000000000003</v>
      </c>
      <c r="R12" s="7">
        <v>84.481000000000009</v>
      </c>
      <c r="S12" s="7">
        <v>86.039999999999992</v>
      </c>
      <c r="T12" s="7">
        <v>97.725999999999999</v>
      </c>
    </row>
    <row r="13" spans="1:22" ht="15" customHeight="1" x14ac:dyDescent="0.2">
      <c r="A13" s="8" t="s">
        <v>9</v>
      </c>
      <c r="B13" s="6">
        <v>16.506999999999998</v>
      </c>
      <c r="C13" s="6">
        <v>20.04</v>
      </c>
      <c r="D13" s="6">
        <v>17.391999999999999</v>
      </c>
      <c r="E13" s="6">
        <v>16.09</v>
      </c>
      <c r="F13" s="6">
        <v>20.724</v>
      </c>
      <c r="G13" s="6">
        <v>16.440999999999999</v>
      </c>
      <c r="H13" s="6">
        <v>26.241</v>
      </c>
      <c r="I13" s="6">
        <v>23.488</v>
      </c>
      <c r="J13" s="6">
        <v>28.216000000000001</v>
      </c>
      <c r="K13" s="6">
        <v>17.40363</v>
      </c>
      <c r="L13" s="6">
        <v>29.401000000000003</v>
      </c>
      <c r="M13" s="6">
        <v>24.138999999999999</v>
      </c>
      <c r="N13" s="7">
        <v>24.572000000000003</v>
      </c>
      <c r="O13" s="6">
        <v>32.048000000000002</v>
      </c>
      <c r="P13" s="6">
        <v>31.886999999999997</v>
      </c>
      <c r="Q13" s="7">
        <v>33.976999999999997</v>
      </c>
      <c r="R13" s="7">
        <v>33.966000000000001</v>
      </c>
      <c r="S13" s="7">
        <v>37.092000000000006</v>
      </c>
      <c r="T13" s="7">
        <v>43.632999999999996</v>
      </c>
    </row>
    <row r="14" spans="1:22" ht="15" customHeight="1" x14ac:dyDescent="0.2">
      <c r="A14" s="8" t="s">
        <v>10</v>
      </c>
      <c r="B14" s="6">
        <v>30.678000000000001</v>
      </c>
      <c r="C14" s="6">
        <v>38.484000000000002</v>
      </c>
      <c r="D14" s="6">
        <v>37.453000000000003</v>
      </c>
      <c r="E14" s="6">
        <v>17.669</v>
      </c>
      <c r="F14" s="6">
        <v>31.566000000000003</v>
      </c>
      <c r="G14" s="6">
        <v>38.158000000000001</v>
      </c>
      <c r="H14" s="6">
        <v>54.81</v>
      </c>
      <c r="I14" s="6">
        <v>51.143000000000001</v>
      </c>
      <c r="J14" s="6">
        <v>43.288999999999994</v>
      </c>
      <c r="K14" s="6">
        <v>47.418999999999997</v>
      </c>
      <c r="L14" s="6">
        <v>43.404000000000003</v>
      </c>
      <c r="M14" s="6">
        <v>50.239000000000004</v>
      </c>
      <c r="N14" s="7">
        <v>45.193999999999996</v>
      </c>
      <c r="O14" s="6">
        <v>48.843000000000004</v>
      </c>
      <c r="P14" s="6">
        <v>57.641999999999996</v>
      </c>
      <c r="Q14" s="7">
        <v>64.024000000000001</v>
      </c>
      <c r="R14" s="7">
        <v>79.03</v>
      </c>
      <c r="S14" s="7">
        <v>77.203000000000003</v>
      </c>
      <c r="T14" s="7">
        <v>70.025000000000006</v>
      </c>
    </row>
    <row r="15" spans="1:22" ht="15" customHeight="1" x14ac:dyDescent="0.2">
      <c r="A15" s="8" t="s">
        <v>11</v>
      </c>
      <c r="B15" s="6">
        <v>5.431</v>
      </c>
      <c r="C15" s="6">
        <v>6.907</v>
      </c>
      <c r="D15" s="6">
        <v>9.31</v>
      </c>
      <c r="E15" s="6">
        <v>17.062000000000001</v>
      </c>
      <c r="F15" s="6">
        <v>11.208</v>
      </c>
      <c r="G15" s="6">
        <v>9.8580000000000005</v>
      </c>
      <c r="H15" s="6">
        <v>12.385</v>
      </c>
      <c r="I15" s="6">
        <v>24.207000000000001</v>
      </c>
      <c r="J15" s="6">
        <v>13.626999999999999</v>
      </c>
      <c r="K15" s="6">
        <v>11.289</v>
      </c>
      <c r="L15" s="6">
        <v>11.657</v>
      </c>
      <c r="M15" s="6">
        <v>10.621</v>
      </c>
      <c r="N15" s="7">
        <v>13.766999999999999</v>
      </c>
      <c r="O15" s="6">
        <v>19.512</v>
      </c>
      <c r="P15" s="6">
        <v>22.881999999999998</v>
      </c>
      <c r="Q15" s="7">
        <v>31.545999999999999</v>
      </c>
      <c r="R15" s="7">
        <v>20.282</v>
      </c>
      <c r="S15" s="7">
        <v>17.273</v>
      </c>
      <c r="T15" s="7">
        <v>17.478999999999999</v>
      </c>
    </row>
    <row r="16" spans="1:22" ht="15" customHeight="1" x14ac:dyDescent="0.2">
      <c r="A16" s="8" t="s">
        <v>12</v>
      </c>
      <c r="B16" s="6">
        <v>923.27319000000011</v>
      </c>
      <c r="C16" s="6">
        <v>1014.279</v>
      </c>
      <c r="D16" s="6">
        <v>996.39600000000007</v>
      </c>
      <c r="E16" s="6">
        <v>1019.309</v>
      </c>
      <c r="F16" s="6">
        <v>1215.9310000000003</v>
      </c>
      <c r="G16" s="6">
        <v>1180.8320000000003</v>
      </c>
      <c r="H16" s="6">
        <v>1363.2249999999997</v>
      </c>
      <c r="I16" s="6">
        <v>1875.4259999999995</v>
      </c>
      <c r="J16" s="6">
        <v>2174.8680000000004</v>
      </c>
      <c r="K16" s="6">
        <v>1720.835</v>
      </c>
      <c r="L16" s="6">
        <v>1620.9150000000002</v>
      </c>
      <c r="M16" s="6">
        <v>1676.0960000000002</v>
      </c>
      <c r="N16" s="7">
        <v>1789.4719999999998</v>
      </c>
      <c r="O16" s="6">
        <v>1932.3340000000001</v>
      </c>
      <c r="P16" s="6">
        <v>2182.6160000000004</v>
      </c>
      <c r="Q16" s="7">
        <v>2160.0139999999997</v>
      </c>
      <c r="R16" s="7">
        <v>2173.2719999999999</v>
      </c>
      <c r="S16" s="7">
        <v>2189.2139999999999</v>
      </c>
      <c r="T16" s="7">
        <v>2180.5849999999996</v>
      </c>
    </row>
    <row r="17" spans="1:20" ht="15" customHeight="1" x14ac:dyDescent="0.2">
      <c r="A17" s="8" t="s">
        <v>13</v>
      </c>
      <c r="B17" s="6">
        <v>31.012</v>
      </c>
      <c r="C17" s="6">
        <v>35.864000000000004</v>
      </c>
      <c r="D17" s="6">
        <v>47.146000000000001</v>
      </c>
      <c r="E17" s="6">
        <v>54.680000000000007</v>
      </c>
      <c r="F17" s="6">
        <v>74.945999999999998</v>
      </c>
      <c r="G17" s="6">
        <v>27.189999999999998</v>
      </c>
      <c r="H17" s="6">
        <v>25.227999999999998</v>
      </c>
      <c r="I17" s="6">
        <v>25.18</v>
      </c>
      <c r="J17" s="6">
        <v>106.575</v>
      </c>
      <c r="K17" s="6">
        <v>25.198</v>
      </c>
      <c r="L17" s="6">
        <v>24.570999999999998</v>
      </c>
      <c r="M17" s="6">
        <v>28.712999999999997</v>
      </c>
      <c r="N17" s="7">
        <v>83.432000000000016</v>
      </c>
      <c r="O17" s="6">
        <v>90.248000000000005</v>
      </c>
      <c r="P17" s="6">
        <v>87.843999999999994</v>
      </c>
      <c r="Q17" s="7">
        <v>95.789999999999992</v>
      </c>
      <c r="R17" s="7">
        <v>68.739999999999995</v>
      </c>
      <c r="S17" s="7">
        <v>70.38300000000001</v>
      </c>
      <c r="T17" s="7">
        <v>69.054000000000002</v>
      </c>
    </row>
    <row r="18" spans="1:20" ht="15" customHeight="1" x14ac:dyDescent="0.2">
      <c r="A18" s="8" t="s">
        <v>14</v>
      </c>
      <c r="B18" s="6">
        <v>0.84000000000000008</v>
      </c>
      <c r="C18" s="6">
        <v>1.835</v>
      </c>
      <c r="D18" s="6">
        <v>6.3890000000000011</v>
      </c>
      <c r="E18" s="6">
        <v>7.2380000000000004</v>
      </c>
      <c r="F18" s="6">
        <v>5.1820000000000004</v>
      </c>
      <c r="G18" s="6">
        <v>3.165</v>
      </c>
      <c r="H18" s="6">
        <v>4.2219999999999995</v>
      </c>
      <c r="I18" s="6">
        <v>1.8599999999999999</v>
      </c>
      <c r="J18" s="6">
        <v>3.173</v>
      </c>
      <c r="K18" s="6">
        <v>5.0390000000000006</v>
      </c>
      <c r="L18" s="6">
        <v>6.1890000000000001</v>
      </c>
      <c r="M18" s="6">
        <v>18.906000000000002</v>
      </c>
      <c r="N18" s="7">
        <v>5.5069999999999997</v>
      </c>
      <c r="O18" s="6">
        <v>9.6560000000000006</v>
      </c>
      <c r="P18" s="6">
        <v>10.344999999999999</v>
      </c>
      <c r="Q18" s="7">
        <v>13.006</v>
      </c>
      <c r="R18" s="7">
        <v>13.466000000000001</v>
      </c>
      <c r="S18" s="7">
        <v>15.374999999999998</v>
      </c>
      <c r="T18" s="7">
        <v>17.350000000000001</v>
      </c>
    </row>
    <row r="19" spans="1:20" ht="15" customHeight="1" x14ac:dyDescent="0.2">
      <c r="A19" s="8" t="s">
        <v>15</v>
      </c>
      <c r="B19" s="6">
        <v>77.364999999999995</v>
      </c>
      <c r="C19" s="6">
        <v>75.603000000000009</v>
      </c>
      <c r="D19" s="6">
        <v>80.483000000000004</v>
      </c>
      <c r="E19" s="6">
        <v>113.67700000000001</v>
      </c>
      <c r="F19" s="6">
        <v>105.241</v>
      </c>
      <c r="G19" s="6">
        <v>88.967999999999989</v>
      </c>
      <c r="H19" s="6">
        <v>157.06500000000003</v>
      </c>
      <c r="I19" s="6">
        <v>129.53200000000001</v>
      </c>
      <c r="J19" s="6">
        <v>90.154999999999987</v>
      </c>
      <c r="K19" s="6">
        <v>90.252999999999986</v>
      </c>
      <c r="L19" s="6">
        <v>109.31300000000002</v>
      </c>
      <c r="M19" s="6">
        <v>85.696999999999989</v>
      </c>
      <c r="N19" s="7">
        <v>103.64299999999999</v>
      </c>
      <c r="O19" s="6">
        <v>100.238</v>
      </c>
      <c r="P19" s="6">
        <v>104.51600000000001</v>
      </c>
      <c r="Q19" s="7">
        <v>100.48</v>
      </c>
      <c r="R19" s="7">
        <v>97.849000000000018</v>
      </c>
      <c r="S19" s="7">
        <v>106.08699999999999</v>
      </c>
      <c r="T19" s="7">
        <v>93.488</v>
      </c>
    </row>
    <row r="20" spans="1:20" ht="7.5" customHeight="1" x14ac:dyDescent="0.2"/>
    <row r="21" spans="1:20" ht="30" customHeight="1" x14ac:dyDescent="0.2">
      <c r="A21" s="119" t="s">
        <v>212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4" spans="1:20" ht="27" customHeight="1" x14ac:dyDescent="0.2">
      <c r="A24" s="9" t="s">
        <v>214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4"/>
      <c r="P24" s="24"/>
      <c r="Q24" s="24"/>
      <c r="R24" s="24"/>
      <c r="S24" s="24"/>
      <c r="T24" s="24"/>
    </row>
    <row r="25" spans="1:20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20" ht="13.5" customHeight="1" thickBo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R26" s="92"/>
      <c r="S26" s="92"/>
      <c r="T26" s="93" t="s">
        <v>28</v>
      </c>
    </row>
    <row r="27" spans="1:20" ht="18" customHeight="1" thickBot="1" x14ac:dyDescent="0.25">
      <c r="A27" s="28" t="s">
        <v>16</v>
      </c>
      <c r="B27" s="26">
        <v>2005</v>
      </c>
      <c r="C27" s="26">
        <v>2006</v>
      </c>
      <c r="D27" s="26">
        <v>2007</v>
      </c>
      <c r="E27" s="26">
        <v>2008</v>
      </c>
      <c r="F27" s="26">
        <v>2009</v>
      </c>
      <c r="G27" s="26">
        <v>2010</v>
      </c>
      <c r="H27" s="26">
        <v>2011</v>
      </c>
      <c r="I27" s="26">
        <v>2012</v>
      </c>
      <c r="J27" s="26">
        <v>2013</v>
      </c>
      <c r="K27" s="26">
        <v>2014</v>
      </c>
      <c r="L27" s="26">
        <v>2015</v>
      </c>
      <c r="M27" s="26">
        <v>2016</v>
      </c>
      <c r="N27" s="27">
        <v>2017</v>
      </c>
      <c r="O27" s="26">
        <v>2018</v>
      </c>
      <c r="P27" s="26">
        <v>2019</v>
      </c>
      <c r="Q27" s="27">
        <v>2020</v>
      </c>
      <c r="R27" s="27">
        <v>2021</v>
      </c>
      <c r="S27" s="27">
        <v>2022</v>
      </c>
      <c r="T27" s="27">
        <v>2023</v>
      </c>
    </row>
    <row r="28" spans="1:20" ht="22.5" x14ac:dyDescent="0.2">
      <c r="A28" s="4" t="s">
        <v>1</v>
      </c>
      <c r="B28" s="29">
        <v>7080.4649499999987</v>
      </c>
      <c r="C28" s="29">
        <v>8100.302999999999</v>
      </c>
      <c r="D28" s="29">
        <v>9309.4530000000013</v>
      </c>
      <c r="E28" s="29">
        <v>9232.1670000000013</v>
      </c>
      <c r="F28" s="29">
        <v>10173.038999999997</v>
      </c>
      <c r="G28" s="29">
        <v>10616.061</v>
      </c>
      <c r="H28" s="29">
        <v>15288.401</v>
      </c>
      <c r="I28" s="29">
        <v>19878.532999999999</v>
      </c>
      <c r="J28" s="29">
        <v>21197.761000000002</v>
      </c>
      <c r="K28" s="29">
        <v>21627.736999999997</v>
      </c>
      <c r="L28" s="29">
        <v>22082.696999999993</v>
      </c>
      <c r="M28" s="29">
        <v>16382.228999999999</v>
      </c>
      <c r="N28" s="16">
        <v>17741.252000000004</v>
      </c>
      <c r="O28" s="29">
        <v>22072.658840950869</v>
      </c>
      <c r="P28" s="29">
        <v>24326.3</v>
      </c>
      <c r="Q28" s="16">
        <v>24502.345999999998</v>
      </c>
      <c r="R28" s="16">
        <v>24747.975073566453</v>
      </c>
      <c r="S28" s="16">
        <v>25902.488592059839</v>
      </c>
      <c r="T28" s="16">
        <v>26202.652000000002</v>
      </c>
    </row>
    <row r="29" spans="1:20" ht="15" customHeight="1" x14ac:dyDescent="0.2">
      <c r="A29" s="5" t="s">
        <v>2</v>
      </c>
      <c r="B29" s="6">
        <v>3335.12995</v>
      </c>
      <c r="C29" s="6">
        <v>3723.087</v>
      </c>
      <c r="D29" s="6">
        <v>4179.8069999999998</v>
      </c>
      <c r="E29" s="6">
        <v>4212.5860000000002</v>
      </c>
      <c r="F29" s="6">
        <v>4624.9289999999992</v>
      </c>
      <c r="G29" s="6">
        <v>4626.0209999999997</v>
      </c>
      <c r="H29" s="6">
        <v>5281.7749999999996</v>
      </c>
      <c r="I29" s="6">
        <v>5241.6489999999985</v>
      </c>
      <c r="J29" s="6">
        <v>5944.8670000000011</v>
      </c>
      <c r="K29" s="6">
        <v>6404.5870000000004</v>
      </c>
      <c r="L29" s="6">
        <v>7384.5939999999973</v>
      </c>
      <c r="M29" s="6">
        <v>6351.6329999999989</v>
      </c>
      <c r="N29" s="7">
        <v>6947.5460000000012</v>
      </c>
      <c r="O29" s="6">
        <v>8753.8377940132013</v>
      </c>
      <c r="P29" s="6">
        <v>9513.4499999999971</v>
      </c>
      <c r="Q29" s="7">
        <v>9376.4210000000003</v>
      </c>
      <c r="R29" s="7">
        <v>9915.8445443871733</v>
      </c>
      <c r="S29" s="7">
        <v>10458.66</v>
      </c>
      <c r="T29" s="7">
        <v>10641.541000000001</v>
      </c>
    </row>
    <row r="30" spans="1:20" ht="15" customHeight="1" x14ac:dyDescent="0.2">
      <c r="A30" s="8" t="s">
        <v>3</v>
      </c>
      <c r="B30" s="6">
        <v>9.777000000000001</v>
      </c>
      <c r="C30" s="6">
        <v>9.0960000000000001</v>
      </c>
      <c r="D30" s="6">
        <v>12.105</v>
      </c>
      <c r="E30" s="6">
        <v>16.721</v>
      </c>
      <c r="F30" s="6">
        <v>15.638</v>
      </c>
      <c r="G30" s="6">
        <v>21.898999999999997</v>
      </c>
      <c r="H30" s="6">
        <v>39.65</v>
      </c>
      <c r="I30" s="6">
        <v>104.73099999999999</v>
      </c>
      <c r="J30" s="6">
        <v>394.90700000000004</v>
      </c>
      <c r="K30" s="6">
        <v>448.577</v>
      </c>
      <c r="L30" s="6">
        <v>275.03699999999998</v>
      </c>
      <c r="M30" s="6">
        <v>190.363</v>
      </c>
      <c r="N30" s="7">
        <v>221.315</v>
      </c>
      <c r="O30" s="6">
        <v>254.36004723011357</v>
      </c>
      <c r="P30" s="6">
        <v>383.67800000000005</v>
      </c>
      <c r="Q30" s="7">
        <v>411.904</v>
      </c>
      <c r="R30" s="7">
        <v>344.76452917928214</v>
      </c>
      <c r="S30" s="7">
        <v>281.93199999999996</v>
      </c>
      <c r="T30" s="7">
        <v>313.32000000000005</v>
      </c>
    </row>
    <row r="31" spans="1:20" ht="15" customHeight="1" x14ac:dyDescent="0.2">
      <c r="A31" s="8" t="s">
        <v>4</v>
      </c>
      <c r="B31" s="6">
        <v>287.12</v>
      </c>
      <c r="C31" s="6">
        <v>293.63100000000003</v>
      </c>
      <c r="D31" s="6">
        <v>309.74700000000001</v>
      </c>
      <c r="E31" s="6">
        <v>382.11600000000004</v>
      </c>
      <c r="F31" s="6">
        <v>383.07299999999998</v>
      </c>
      <c r="G31" s="6">
        <v>410.28999999999996</v>
      </c>
      <c r="H31" s="6">
        <v>458.96799999999996</v>
      </c>
      <c r="I31" s="6">
        <v>700.57199999999989</v>
      </c>
      <c r="J31" s="6">
        <v>642.15600000000006</v>
      </c>
      <c r="K31" s="6">
        <v>604.97699999999998</v>
      </c>
      <c r="L31" s="6">
        <v>497.99</v>
      </c>
      <c r="M31" s="6">
        <v>500.459</v>
      </c>
      <c r="N31" s="7">
        <v>506.30100000000004</v>
      </c>
      <c r="O31" s="6">
        <v>656.27500000000009</v>
      </c>
      <c r="P31" s="6">
        <v>614.83500000000004</v>
      </c>
      <c r="Q31" s="7">
        <v>678.93700000000013</v>
      </c>
      <c r="R31" s="7">
        <v>734.76599999999996</v>
      </c>
      <c r="S31" s="7">
        <v>768.93000000000006</v>
      </c>
      <c r="T31" s="7">
        <v>741.37800000000004</v>
      </c>
    </row>
    <row r="32" spans="1:20" ht="15" customHeight="1" x14ac:dyDescent="0.2">
      <c r="A32" s="8" t="s">
        <v>5</v>
      </c>
      <c r="B32" s="6">
        <v>302.00200000000001</v>
      </c>
      <c r="C32" s="6">
        <v>403.42200000000003</v>
      </c>
      <c r="D32" s="6">
        <v>434.6</v>
      </c>
      <c r="E32" s="6">
        <v>465.702</v>
      </c>
      <c r="F32" s="6">
        <v>398.09199999999998</v>
      </c>
      <c r="G32" s="6">
        <v>448.11499999999995</v>
      </c>
      <c r="H32" s="6">
        <v>685.6</v>
      </c>
      <c r="I32" s="6">
        <v>916.33800000000008</v>
      </c>
      <c r="J32" s="6">
        <v>1486.8330000000003</v>
      </c>
      <c r="K32" s="6">
        <v>1760.5190000000002</v>
      </c>
      <c r="L32" s="6">
        <v>1553.47</v>
      </c>
      <c r="M32" s="6">
        <v>839.43</v>
      </c>
      <c r="N32" s="7">
        <v>889.12900000000002</v>
      </c>
      <c r="O32" s="6">
        <v>1024.7820000000002</v>
      </c>
      <c r="P32" s="6">
        <v>1208.4590000000001</v>
      </c>
      <c r="Q32" s="7">
        <v>1128.982</v>
      </c>
      <c r="R32" s="7">
        <v>951.29000000000019</v>
      </c>
      <c r="S32" s="7">
        <v>1007.8540000000002</v>
      </c>
      <c r="T32" s="7">
        <v>1014.932</v>
      </c>
    </row>
    <row r="33" spans="1:20" ht="15" customHeight="1" x14ac:dyDescent="0.2">
      <c r="A33" s="8" t="s">
        <v>6</v>
      </c>
      <c r="B33" s="6" t="s">
        <v>40</v>
      </c>
      <c r="C33" s="6" t="s">
        <v>40</v>
      </c>
      <c r="D33" s="6">
        <v>0.83699999999999997</v>
      </c>
      <c r="E33" s="6">
        <v>0.54800000000000004</v>
      </c>
      <c r="F33" s="6">
        <v>0.4</v>
      </c>
      <c r="G33" s="6" t="s">
        <v>40</v>
      </c>
      <c r="H33" s="6" t="s">
        <v>40</v>
      </c>
      <c r="I33" s="6" t="s">
        <v>40</v>
      </c>
      <c r="J33" s="6" t="s">
        <v>40</v>
      </c>
      <c r="K33" s="6" t="s">
        <v>40</v>
      </c>
      <c r="L33" s="6" t="s">
        <v>40</v>
      </c>
      <c r="M33" s="6" t="s">
        <v>40</v>
      </c>
      <c r="N33" s="7" t="s">
        <v>40</v>
      </c>
      <c r="O33" s="6" t="s">
        <v>40</v>
      </c>
      <c r="P33" s="6" t="s">
        <v>40</v>
      </c>
      <c r="Q33" s="7" t="s">
        <v>40</v>
      </c>
      <c r="R33" s="7" t="s">
        <v>40</v>
      </c>
      <c r="S33" s="7" t="s">
        <v>40</v>
      </c>
      <c r="T33" s="7" t="s">
        <v>40</v>
      </c>
    </row>
    <row r="34" spans="1:20" ht="15" customHeight="1" x14ac:dyDescent="0.2">
      <c r="A34" s="8" t="s">
        <v>7</v>
      </c>
      <c r="B34" s="6">
        <v>48.423000000000002</v>
      </c>
      <c r="C34" s="6">
        <v>75.850999999999999</v>
      </c>
      <c r="D34" s="6">
        <v>99.301000000000002</v>
      </c>
      <c r="E34" s="6">
        <v>107.738</v>
      </c>
      <c r="F34" s="6">
        <v>115.35900000000001</v>
      </c>
      <c r="G34" s="6">
        <v>153.75900000000001</v>
      </c>
      <c r="H34" s="6">
        <v>142.20099999999999</v>
      </c>
      <c r="I34" s="6">
        <v>177.26900000000001</v>
      </c>
      <c r="J34" s="6">
        <v>231.119</v>
      </c>
      <c r="K34" s="6">
        <v>286.41700000000003</v>
      </c>
      <c r="L34" s="6">
        <v>138.352</v>
      </c>
      <c r="M34" s="6">
        <v>146.875</v>
      </c>
      <c r="N34" s="7">
        <v>179.17000000000002</v>
      </c>
      <c r="O34" s="6">
        <v>237.05500000000001</v>
      </c>
      <c r="P34" s="6">
        <v>214.66500000000002</v>
      </c>
      <c r="Q34" s="7">
        <v>281.93199999999996</v>
      </c>
      <c r="R34" s="7">
        <v>210.339</v>
      </c>
      <c r="S34" s="7">
        <v>208.90999999999997</v>
      </c>
      <c r="T34" s="7">
        <v>215.631</v>
      </c>
    </row>
    <row r="35" spans="1:20" ht="15" customHeight="1" x14ac:dyDescent="0.2">
      <c r="A35" s="8" t="s">
        <v>8</v>
      </c>
      <c r="B35" s="6">
        <v>147.048</v>
      </c>
      <c r="C35" s="6">
        <v>169.27500000000003</v>
      </c>
      <c r="D35" s="6">
        <v>232.71800000000002</v>
      </c>
      <c r="E35" s="6">
        <v>180.608</v>
      </c>
      <c r="F35" s="6">
        <v>220.113</v>
      </c>
      <c r="G35" s="6">
        <v>247.39699999999999</v>
      </c>
      <c r="H35" s="6">
        <v>662.38499999999999</v>
      </c>
      <c r="I35" s="6">
        <v>577.45100000000002</v>
      </c>
      <c r="J35" s="6">
        <v>627.70100000000002</v>
      </c>
      <c r="K35" s="6">
        <v>512.90200000000004</v>
      </c>
      <c r="L35" s="6">
        <v>489.185</v>
      </c>
      <c r="M35" s="6">
        <v>457.81399999999996</v>
      </c>
      <c r="N35" s="7">
        <v>513.97500000000002</v>
      </c>
      <c r="O35" s="6">
        <v>700.85400000000004</v>
      </c>
      <c r="P35" s="6">
        <v>699.84900000000005</v>
      </c>
      <c r="Q35" s="7">
        <v>662.73099999999999</v>
      </c>
      <c r="R35" s="7">
        <v>652.4749999999998</v>
      </c>
      <c r="S35" s="7">
        <v>655.14700000000005</v>
      </c>
      <c r="T35" s="7">
        <v>576.61400000000003</v>
      </c>
    </row>
    <row r="36" spans="1:20" ht="15" customHeight="1" x14ac:dyDescent="0.2">
      <c r="A36" s="8" t="s">
        <v>9</v>
      </c>
      <c r="B36" s="6">
        <v>336.54900000000004</v>
      </c>
      <c r="C36" s="6">
        <v>325.88300000000004</v>
      </c>
      <c r="D36" s="6">
        <v>435.09100000000001</v>
      </c>
      <c r="E36" s="6">
        <v>332.97400000000005</v>
      </c>
      <c r="F36" s="6">
        <v>401.90000000000003</v>
      </c>
      <c r="G36" s="6">
        <v>330.02900000000005</v>
      </c>
      <c r="H36" s="6">
        <v>412.17999999999995</v>
      </c>
      <c r="I36" s="6">
        <v>394.43700000000001</v>
      </c>
      <c r="J36" s="6">
        <v>453.55499999999995</v>
      </c>
      <c r="K36" s="6">
        <v>488.44300000000004</v>
      </c>
      <c r="L36" s="6">
        <v>457.38</v>
      </c>
      <c r="M36" s="6">
        <v>406.94799999999998</v>
      </c>
      <c r="N36" s="7">
        <v>546.90099999999995</v>
      </c>
      <c r="O36" s="6">
        <v>720.346</v>
      </c>
      <c r="P36" s="6">
        <v>816.76900000000001</v>
      </c>
      <c r="Q36" s="7">
        <v>799.77500000000009</v>
      </c>
      <c r="R36" s="7">
        <v>786.69299999999998</v>
      </c>
      <c r="S36" s="7">
        <v>748.14099999999996</v>
      </c>
      <c r="T36" s="7">
        <v>803.13</v>
      </c>
    </row>
    <row r="37" spans="1:20" ht="15" customHeight="1" x14ac:dyDescent="0.2">
      <c r="A37" s="8" t="s">
        <v>10</v>
      </c>
      <c r="B37" s="6">
        <v>184.99100000000001</v>
      </c>
      <c r="C37" s="6">
        <v>188.81700000000001</v>
      </c>
      <c r="D37" s="6">
        <v>190.262</v>
      </c>
      <c r="E37" s="6">
        <v>194.364</v>
      </c>
      <c r="F37" s="6">
        <v>212.70600000000002</v>
      </c>
      <c r="G37" s="6">
        <v>234.73100000000002</v>
      </c>
      <c r="H37" s="6">
        <v>304.339</v>
      </c>
      <c r="I37" s="6">
        <v>531.39300000000003</v>
      </c>
      <c r="J37" s="6">
        <v>596.83699999999999</v>
      </c>
      <c r="K37" s="6">
        <v>441.18900000000002</v>
      </c>
      <c r="L37" s="6">
        <v>499.35300000000001</v>
      </c>
      <c r="M37" s="6">
        <v>314.923</v>
      </c>
      <c r="N37" s="7">
        <v>367.85200000000003</v>
      </c>
      <c r="O37" s="6">
        <v>512.88299999999992</v>
      </c>
      <c r="P37" s="6">
        <v>485.32199999999995</v>
      </c>
      <c r="Q37" s="7">
        <v>466.57299999999998</v>
      </c>
      <c r="R37" s="7">
        <v>476.99600000000004</v>
      </c>
      <c r="S37" s="7">
        <v>484.95400000000001</v>
      </c>
      <c r="T37" s="7">
        <v>430.62800000000004</v>
      </c>
    </row>
    <row r="38" spans="1:20" ht="15" customHeight="1" x14ac:dyDescent="0.2">
      <c r="A38" s="8" t="s">
        <v>11</v>
      </c>
      <c r="B38" s="6" t="s">
        <v>40</v>
      </c>
      <c r="C38" s="6" t="s">
        <v>40</v>
      </c>
      <c r="D38" s="6" t="s">
        <v>40</v>
      </c>
      <c r="E38" s="6" t="s">
        <v>40</v>
      </c>
      <c r="F38" s="6">
        <v>0.27300000000000002</v>
      </c>
      <c r="G38" s="6">
        <v>2.3980000000000001</v>
      </c>
      <c r="H38" s="6">
        <v>2.3580000000000001</v>
      </c>
      <c r="I38" s="6">
        <v>1.92</v>
      </c>
      <c r="J38" s="6">
        <v>3.1070000000000002</v>
      </c>
      <c r="K38" s="6">
        <v>3.367</v>
      </c>
      <c r="L38" s="6" t="s">
        <v>40</v>
      </c>
      <c r="M38" s="6">
        <v>0.91900000000000004</v>
      </c>
      <c r="N38" s="7">
        <v>1.415</v>
      </c>
      <c r="O38" s="6">
        <v>5.7270000000000003</v>
      </c>
      <c r="P38" s="6">
        <v>6.3650000000000002</v>
      </c>
      <c r="Q38" s="7">
        <v>5.8879999999999999</v>
      </c>
      <c r="R38" s="7">
        <v>4.3449999999999998</v>
      </c>
      <c r="S38" s="7">
        <v>4.2389999999999999</v>
      </c>
      <c r="T38" s="7">
        <v>5.2069999999999999</v>
      </c>
    </row>
    <row r="39" spans="1:20" ht="15" customHeight="1" x14ac:dyDescent="0.2">
      <c r="A39" s="8" t="s">
        <v>12</v>
      </c>
      <c r="B39" s="6">
        <v>1515.4939999999997</v>
      </c>
      <c r="C39" s="6">
        <v>1804.4240000000002</v>
      </c>
      <c r="D39" s="6">
        <v>2011.6810000000003</v>
      </c>
      <c r="E39" s="6">
        <v>1982.7120000000004</v>
      </c>
      <c r="F39" s="6">
        <v>2365.7620000000002</v>
      </c>
      <c r="G39" s="6">
        <v>2627.3460000000009</v>
      </c>
      <c r="H39" s="6">
        <v>4366.1659999999993</v>
      </c>
      <c r="I39" s="6">
        <v>6709.8690000000006</v>
      </c>
      <c r="J39" s="6">
        <v>6758.7099999999991</v>
      </c>
      <c r="K39" s="6">
        <v>6328.6139999999987</v>
      </c>
      <c r="L39" s="6">
        <v>7131.5999999999995</v>
      </c>
      <c r="M39" s="6">
        <v>4324.9089999999997</v>
      </c>
      <c r="N39" s="7">
        <v>4797.8150000000005</v>
      </c>
      <c r="O39" s="6">
        <v>5473.9229997075536</v>
      </c>
      <c r="P39" s="6">
        <v>6182.0599999999995</v>
      </c>
      <c r="Q39" s="7">
        <v>6729.0009999999993</v>
      </c>
      <c r="R39" s="7">
        <v>6515.1320000000014</v>
      </c>
      <c r="S39" s="7">
        <v>6935.2915920598389</v>
      </c>
      <c r="T39" s="7">
        <v>6895.0270000000028</v>
      </c>
    </row>
    <row r="40" spans="1:20" ht="15" customHeight="1" x14ac:dyDescent="0.2">
      <c r="A40" s="8" t="s">
        <v>13</v>
      </c>
      <c r="B40" s="6">
        <v>392.90100000000012</v>
      </c>
      <c r="C40" s="6">
        <v>455.65099999999995</v>
      </c>
      <c r="D40" s="6">
        <v>558.53500000000008</v>
      </c>
      <c r="E40" s="6">
        <v>570.1819999999999</v>
      </c>
      <c r="F40" s="6">
        <v>622.32599999999991</v>
      </c>
      <c r="G40" s="6">
        <v>712.27299999999991</v>
      </c>
      <c r="H40" s="6">
        <v>1040.867</v>
      </c>
      <c r="I40" s="6">
        <v>2318.6890000000003</v>
      </c>
      <c r="J40" s="6">
        <v>1715.86</v>
      </c>
      <c r="K40" s="6">
        <v>1823.7369999999999</v>
      </c>
      <c r="L40" s="6">
        <v>1457.3220000000001</v>
      </c>
      <c r="M40" s="6">
        <v>1334.415</v>
      </c>
      <c r="N40" s="7">
        <v>1312.4660000000001</v>
      </c>
      <c r="O40" s="6">
        <v>1685.9719999999998</v>
      </c>
      <c r="P40" s="6">
        <v>1826.5349999999999</v>
      </c>
      <c r="Q40" s="7">
        <v>1697.35</v>
      </c>
      <c r="R40" s="7">
        <v>1738.134</v>
      </c>
      <c r="S40" s="7">
        <v>1917.913</v>
      </c>
      <c r="T40" s="7">
        <v>2132.5360000000001</v>
      </c>
    </row>
    <row r="41" spans="1:20" ht="15" customHeight="1" x14ac:dyDescent="0.2">
      <c r="A41" s="8" t="s">
        <v>14</v>
      </c>
      <c r="B41" s="6">
        <v>97.15</v>
      </c>
      <c r="C41" s="6">
        <v>105.94799999999999</v>
      </c>
      <c r="D41" s="6">
        <v>138.79900000000001</v>
      </c>
      <c r="E41" s="6">
        <v>183.45700000000002</v>
      </c>
      <c r="F41" s="6">
        <v>179.33700000000002</v>
      </c>
      <c r="G41" s="6">
        <v>140.91300000000001</v>
      </c>
      <c r="H41" s="6">
        <v>187.59</v>
      </c>
      <c r="I41" s="6">
        <v>409.72500000000002</v>
      </c>
      <c r="J41" s="6">
        <v>308.91199999999998</v>
      </c>
      <c r="K41" s="6">
        <v>703.85800000000006</v>
      </c>
      <c r="L41" s="6">
        <v>436.56299999999999</v>
      </c>
      <c r="M41" s="6">
        <v>279.32600000000002</v>
      </c>
      <c r="N41" s="7">
        <v>306.07799999999997</v>
      </c>
      <c r="O41" s="6">
        <v>352.06900000000002</v>
      </c>
      <c r="P41" s="6">
        <v>326.61100000000005</v>
      </c>
      <c r="Q41" s="7">
        <v>356.28499999999997</v>
      </c>
      <c r="R41" s="7">
        <v>387.75600000000003</v>
      </c>
      <c r="S41" s="7">
        <v>410.07900000000001</v>
      </c>
      <c r="T41" s="7">
        <v>380.03199999999998</v>
      </c>
    </row>
    <row r="42" spans="1:20" ht="15" customHeight="1" x14ac:dyDescent="0.2">
      <c r="A42" s="8" t="s">
        <v>15</v>
      </c>
      <c r="B42" s="6">
        <v>423.88000000000005</v>
      </c>
      <c r="C42" s="6">
        <v>545.21799999999996</v>
      </c>
      <c r="D42" s="6">
        <v>705.97000000000014</v>
      </c>
      <c r="E42" s="6">
        <v>602.45900000000006</v>
      </c>
      <c r="F42" s="6">
        <v>633.13099999999997</v>
      </c>
      <c r="G42" s="6">
        <v>660.89</v>
      </c>
      <c r="H42" s="6">
        <v>1704.3220000000003</v>
      </c>
      <c r="I42" s="6">
        <v>1794.4900000000002</v>
      </c>
      <c r="J42" s="6">
        <v>2033.1969999999999</v>
      </c>
      <c r="K42" s="6">
        <v>1820.5500000000002</v>
      </c>
      <c r="L42" s="6">
        <v>1761.8509999999999</v>
      </c>
      <c r="M42" s="6">
        <v>1234.2149999999999</v>
      </c>
      <c r="N42" s="7">
        <v>1151.289</v>
      </c>
      <c r="O42" s="6">
        <v>1694.5749999999998</v>
      </c>
      <c r="P42" s="6">
        <v>2047.7020000000005</v>
      </c>
      <c r="Q42" s="7">
        <v>1906.5670000000005</v>
      </c>
      <c r="R42" s="7">
        <v>2029.4400000000003</v>
      </c>
      <c r="S42" s="7">
        <v>2020.4380000000001</v>
      </c>
      <c r="T42" s="7">
        <v>2052.6760000000004</v>
      </c>
    </row>
  </sheetData>
  <mergeCells count="1">
    <mergeCell ref="A21:T21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topLeftCell="O1" workbookViewId="0">
      <selection activeCell="AP3" sqref="AP3"/>
    </sheetView>
  </sheetViews>
  <sheetFormatPr defaultColWidth="9.140625" defaultRowHeight="11.25" x14ac:dyDescent="0.2"/>
  <cols>
    <col min="1" max="1" width="13.85546875" style="21" customWidth="1"/>
    <col min="2" max="20" width="7.140625" style="21" customWidth="1"/>
    <col min="21" max="21" width="3.42578125" style="21" customWidth="1"/>
    <col min="22" max="22" width="9.140625" style="21"/>
    <col min="23" max="23" width="20" style="21" customWidth="1"/>
    <col min="24" max="16384" width="9.140625" style="21"/>
  </cols>
  <sheetData>
    <row r="1" spans="1:42" s="24" customFormat="1" ht="27" customHeight="1" x14ac:dyDescent="0.25">
      <c r="A1" s="9" t="s">
        <v>215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V1" s="39" t="s">
        <v>35</v>
      </c>
      <c r="W1" s="74" t="s">
        <v>192</v>
      </c>
      <c r="X1" s="75"/>
      <c r="Y1" s="75"/>
      <c r="Z1" s="75"/>
      <c r="AA1" s="75"/>
      <c r="AB1" s="75"/>
      <c r="AC1" s="96" t="s">
        <v>217</v>
      </c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6"/>
      <c r="AP1" s="76"/>
    </row>
    <row r="2" spans="1:4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W2" s="74"/>
      <c r="X2" s="77"/>
      <c r="Y2" s="77"/>
      <c r="Z2" s="77"/>
      <c r="AA2" s="77"/>
      <c r="AB2" s="77"/>
      <c r="AC2" s="78"/>
      <c r="AD2" s="77"/>
      <c r="AE2" s="77"/>
      <c r="AF2" s="77"/>
      <c r="AG2" s="77"/>
      <c r="AH2" s="77"/>
      <c r="AI2" s="77"/>
      <c r="AJ2" s="77"/>
      <c r="AK2" s="77"/>
      <c r="AL2" s="75"/>
      <c r="AM2" s="75"/>
      <c r="AN2" s="75"/>
      <c r="AO2" s="76"/>
      <c r="AP2" s="76"/>
    </row>
    <row r="3" spans="1:4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S3" s="92"/>
      <c r="T3" s="93" t="s">
        <v>29</v>
      </c>
      <c r="W3" s="79" t="s">
        <v>216</v>
      </c>
      <c r="X3" s="77"/>
      <c r="Y3" s="77"/>
      <c r="Z3" s="77"/>
      <c r="AA3" s="77"/>
      <c r="AB3" s="77"/>
      <c r="AC3" s="80" t="s">
        <v>193</v>
      </c>
      <c r="AD3" s="77"/>
      <c r="AE3" s="77"/>
      <c r="AF3" s="77"/>
      <c r="AG3" s="77"/>
      <c r="AH3" s="77"/>
      <c r="AI3" s="77"/>
      <c r="AJ3" s="77"/>
      <c r="AK3" s="42"/>
      <c r="AL3" s="42"/>
      <c r="AM3" s="42"/>
      <c r="AN3" s="42"/>
      <c r="AP3" s="131" t="s">
        <v>28</v>
      </c>
    </row>
    <row r="4" spans="1:4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  <c r="W4" s="81" t="s">
        <v>16</v>
      </c>
      <c r="X4" s="82">
        <v>2005</v>
      </c>
      <c r="Y4" s="82">
        <v>2006</v>
      </c>
      <c r="Z4" s="82">
        <v>2007</v>
      </c>
      <c r="AA4" s="82">
        <v>2008</v>
      </c>
      <c r="AB4" s="82">
        <v>2009</v>
      </c>
      <c r="AC4" s="82">
        <v>2010</v>
      </c>
      <c r="AD4" s="82">
        <v>2011</v>
      </c>
      <c r="AE4" s="82">
        <v>2012</v>
      </c>
      <c r="AF4" s="82">
        <v>2013</v>
      </c>
      <c r="AG4" s="82">
        <v>2014</v>
      </c>
      <c r="AH4" s="82">
        <v>2015</v>
      </c>
      <c r="AI4" s="82">
        <v>2016</v>
      </c>
      <c r="AJ4" s="82">
        <v>2017</v>
      </c>
      <c r="AK4" s="82">
        <v>2018</v>
      </c>
      <c r="AL4" s="82">
        <v>2019</v>
      </c>
      <c r="AM4" s="82">
        <v>2020</v>
      </c>
      <c r="AN4" s="83">
        <v>2021</v>
      </c>
      <c r="AO4" s="83">
        <v>2022</v>
      </c>
      <c r="AP4" s="83">
        <v>2023</v>
      </c>
    </row>
    <row r="5" spans="1:42" ht="15" customHeight="1" x14ac:dyDescent="0.2">
      <c r="A5" s="4" t="s">
        <v>1</v>
      </c>
      <c r="B5" s="32">
        <f>'3.1'!B5/'3.2'!X5*100</f>
        <v>0.26413369497821654</v>
      </c>
      <c r="C5" s="32">
        <f>'3.1'!C5/'3.2'!Y5*100</f>
        <v>0.27162910834693954</v>
      </c>
      <c r="D5" s="32">
        <f>'3.1'!D5/'3.2'!Z5*100</f>
        <v>0.30258342194699051</v>
      </c>
      <c r="E5" s="32">
        <f>'3.1'!E5/'3.2'!AA5*100</f>
        <v>0.28986086858313576</v>
      </c>
      <c r="F5" s="32">
        <f>'3.1'!F5/'3.2'!AB5*100</f>
        <v>0.31180319578862531</v>
      </c>
      <c r="G5" s="32">
        <f>'3.1'!G5/'3.2'!AC5*100</f>
        <v>0.2980459474846216</v>
      </c>
      <c r="H5" s="32">
        <f>'3.1'!H5/'3.2'!AD5*100</f>
        <v>0.3167414885889015</v>
      </c>
      <c r="I5" s="32">
        <f>'3.1'!I5/'3.2'!AE5*100</f>
        <v>0.33713177929412141</v>
      </c>
      <c r="J5" s="32">
        <f>'3.1'!J5/'3.2'!AF5*100</f>
        <v>0.35680989304177912</v>
      </c>
      <c r="K5" s="32">
        <f>'3.1'!K5/'3.2'!AG5*100</f>
        <v>0.36878444108267933</v>
      </c>
      <c r="L5" s="32">
        <f>'3.1'!L5/'3.2'!AH5*100</f>
        <v>0.38889420103516636</v>
      </c>
      <c r="M5" s="32">
        <f>'3.1'!M5/'3.2'!AI5*100</f>
        <v>0.30042089353152884</v>
      </c>
      <c r="N5" s="32">
        <f>'3.1'!N5/'3.2'!AJ5*100</f>
        <v>0.30085466422002471</v>
      </c>
      <c r="O5" s="32">
        <f>'3.1'!O5/'3.2'!AK5*100</f>
        <v>0.30681187843250607</v>
      </c>
      <c r="P5" s="32">
        <f>'3.1'!P5/'3.2'!AL5*100</f>
        <v>0.3085586553207415</v>
      </c>
      <c r="Q5" s="32">
        <f>'3.1'!Q5/'3.2'!AM5*100</f>
        <v>0.33348398285748998</v>
      </c>
      <c r="R5" s="32">
        <f>'3.1'!R5/'3.2'!AN5*100</f>
        <v>0.32192536013209128</v>
      </c>
      <c r="S5" s="32">
        <f>'3.1'!S5/'3.2'!AO5*100</f>
        <v>0.30275439043432284</v>
      </c>
      <c r="T5" s="33">
        <f>'3.1'!T5/'3.2'!AP5*100</f>
        <v>0.28561530521381556</v>
      </c>
      <c r="W5" s="4" t="s">
        <v>1</v>
      </c>
      <c r="X5" s="84">
        <v>3288493</v>
      </c>
      <c r="Y5" s="84">
        <v>3530252</v>
      </c>
      <c r="Z5" s="84">
        <v>3856629</v>
      </c>
      <c r="AA5" s="84">
        <v>4037564</v>
      </c>
      <c r="AB5" s="84">
        <v>3945505</v>
      </c>
      <c r="AC5" s="84">
        <v>4032952</v>
      </c>
      <c r="AD5" s="84">
        <v>4095355</v>
      </c>
      <c r="AE5" s="84">
        <v>4118386</v>
      </c>
      <c r="AF5" s="84">
        <v>4169011</v>
      </c>
      <c r="AG5" s="84">
        <v>4377991</v>
      </c>
      <c r="AH5" s="84">
        <v>4651813</v>
      </c>
      <c r="AI5" s="84">
        <v>4843030</v>
      </c>
      <c r="AJ5" s="84">
        <v>5179344</v>
      </c>
      <c r="AK5" s="84">
        <v>5475773</v>
      </c>
      <c r="AL5" s="84">
        <v>5888869</v>
      </c>
      <c r="AM5" s="84">
        <v>5828318</v>
      </c>
      <c r="AN5" s="85">
        <v>6307755</v>
      </c>
      <c r="AO5" s="84">
        <v>7049872</v>
      </c>
      <c r="AP5" s="86">
        <v>7618528</v>
      </c>
    </row>
    <row r="6" spans="1:42" ht="15" customHeight="1" x14ac:dyDescent="0.2">
      <c r="A6" s="5" t="s">
        <v>2</v>
      </c>
      <c r="B6" s="17">
        <f>'3.1'!B6/'3.2'!X6*100</f>
        <v>0.72410466705249676</v>
      </c>
      <c r="C6" s="17">
        <f>'3.1'!C6/'3.2'!Y6*100</f>
        <v>0.76127796208291376</v>
      </c>
      <c r="D6" s="17">
        <f>'3.1'!D6/'3.2'!Z6*100</f>
        <v>0.88370827047943878</v>
      </c>
      <c r="E6" s="17">
        <f>'3.1'!E6/'3.2'!AA6*100</f>
        <v>0.82056910079930201</v>
      </c>
      <c r="F6" s="17">
        <f>'3.1'!F6/'3.2'!AB6*100</f>
        <v>0.86563789655398293</v>
      </c>
      <c r="G6" s="17">
        <f>'3.1'!G6/'3.2'!AC6*100</f>
        <v>0.82204749271960353</v>
      </c>
      <c r="H6" s="17">
        <f>'3.1'!H6/'3.2'!AD6*100</f>
        <v>0.91573421679317746</v>
      </c>
      <c r="I6" s="17">
        <f>'3.1'!I6/'3.2'!AE6*100</f>
        <v>0.95043728955675022</v>
      </c>
      <c r="J6" s="17">
        <f>'3.1'!J6/'3.2'!AF6*100</f>
        <v>0.99814367673127047</v>
      </c>
      <c r="K6" s="17">
        <f>'3.1'!K6/'3.2'!AG6*100</f>
        <v>1.0997093039727113</v>
      </c>
      <c r="L6" s="17">
        <f>'3.1'!L6/'3.2'!AH6*100</f>
        <v>1.1731551520850312</v>
      </c>
      <c r="M6" s="17">
        <f>'3.1'!M6/'3.2'!AI6*100</f>
        <v>0.75961005885164856</v>
      </c>
      <c r="N6" s="17">
        <f>'3.1'!N6/'3.2'!AJ6*100</f>
        <v>0.72276869535044053</v>
      </c>
      <c r="O6" s="17">
        <f>'3.1'!O6/'3.2'!AK6*100</f>
        <v>0.71967096504915773</v>
      </c>
      <c r="P6" s="17">
        <f>'3.1'!P6/'3.2'!AL6*100</f>
        <v>0.73376672841426926</v>
      </c>
      <c r="Q6" s="17">
        <f>'3.1'!Q6/'3.2'!AM6*100</f>
        <v>0.83224579650835429</v>
      </c>
      <c r="R6" s="17">
        <f>'3.1'!R6/'3.2'!AN6*100</f>
        <v>0.79399883165888629</v>
      </c>
      <c r="S6" s="17">
        <f>'3.1'!S6/'3.2'!AO6*100</f>
        <v>0.72557248428107912</v>
      </c>
      <c r="T6" s="18">
        <f>'3.1'!T6/'3.2'!AP6*100</f>
        <v>0.68585651614387089</v>
      </c>
      <c r="W6" s="5" t="s">
        <v>2</v>
      </c>
      <c r="X6" s="87">
        <v>827653</v>
      </c>
      <c r="Y6" s="87">
        <v>890733</v>
      </c>
      <c r="Z6" s="87">
        <v>1006302</v>
      </c>
      <c r="AA6" s="87">
        <v>1063678</v>
      </c>
      <c r="AB6" s="87">
        <v>1038068</v>
      </c>
      <c r="AC6" s="87">
        <v>1079955</v>
      </c>
      <c r="AD6" s="87">
        <v>1057358</v>
      </c>
      <c r="AE6" s="87">
        <v>1063826</v>
      </c>
      <c r="AF6" s="87">
        <v>1085388</v>
      </c>
      <c r="AG6" s="87">
        <v>1136579</v>
      </c>
      <c r="AH6" s="87">
        <v>1218759</v>
      </c>
      <c r="AI6" s="87">
        <v>1276090</v>
      </c>
      <c r="AJ6" s="87">
        <v>1360258</v>
      </c>
      <c r="AK6" s="87">
        <v>1466288</v>
      </c>
      <c r="AL6" s="87">
        <v>1577929</v>
      </c>
      <c r="AM6" s="87">
        <v>1552162</v>
      </c>
      <c r="AN6" s="88">
        <v>1710117</v>
      </c>
      <c r="AO6" s="87">
        <v>1952106</v>
      </c>
      <c r="AP6" s="89">
        <v>2052203</v>
      </c>
    </row>
    <row r="7" spans="1:42" ht="15" customHeight="1" x14ac:dyDescent="0.2">
      <c r="A7" s="8" t="s">
        <v>3</v>
      </c>
      <c r="B7" s="17">
        <f>'3.1'!B7/'3.2'!X7*100</f>
        <v>0.32341277872599727</v>
      </c>
      <c r="C7" s="17">
        <f>'3.1'!C7/'3.2'!Y7*100</f>
        <v>0.27779443983855412</v>
      </c>
      <c r="D7" s="17">
        <f>'3.1'!D7/'3.2'!Z7*100</f>
        <v>0.22513451965440295</v>
      </c>
      <c r="E7" s="17">
        <f>'3.1'!E7/'3.2'!AA7*100</f>
        <v>0.23687266490541262</v>
      </c>
      <c r="F7" s="17">
        <f>'3.1'!F7/'3.2'!AB7*100</f>
        <v>0.2654871894003088</v>
      </c>
      <c r="G7" s="17">
        <f>'3.1'!G7/'3.2'!AC7*100</f>
        <v>0.23966661702200784</v>
      </c>
      <c r="H7" s="17">
        <f>'3.1'!H7/'3.2'!AD7*100</f>
        <v>0.22952750089076995</v>
      </c>
      <c r="I7" s="17">
        <f>'3.1'!I7/'3.2'!AE7*100</f>
        <v>0.20635829753234913</v>
      </c>
      <c r="J7" s="17">
        <f>'3.1'!J7/'3.2'!AF7*100</f>
        <v>0.21097403390571462</v>
      </c>
      <c r="K7" s="17">
        <f>'3.1'!K7/'3.2'!AG7*100</f>
        <v>0.22271487392682499</v>
      </c>
      <c r="L7" s="17">
        <f>'3.1'!L7/'3.2'!AH7*100</f>
        <v>0.23181283294606367</v>
      </c>
      <c r="M7" s="17">
        <f>'3.1'!M7/'3.2'!AI7*100</f>
        <v>0.40525679716098023</v>
      </c>
      <c r="N7" s="17">
        <f>'3.1'!N7/'3.2'!AJ7*100</f>
        <v>0.46670085116157195</v>
      </c>
      <c r="O7" s="17">
        <f>'3.1'!O7/'3.2'!AK7*100</f>
        <v>0.49219199264719582</v>
      </c>
      <c r="P7" s="17">
        <f>'3.1'!P7/'3.2'!AL7*100</f>
        <v>0.4355596764439908</v>
      </c>
      <c r="Q7" s="17">
        <f>'3.1'!Q7/'3.2'!AM7*100</f>
        <v>0.45161314963773497</v>
      </c>
      <c r="R7" s="17">
        <f>'3.1'!R7/'3.2'!AN7*100</f>
        <v>0.43488957620267621</v>
      </c>
      <c r="S7" s="17">
        <f>'3.1'!S7/'3.2'!AO7*100</f>
        <v>0.42343566551898232</v>
      </c>
      <c r="T7" s="18">
        <f>'3.1'!T7/'3.2'!AP7*100</f>
        <v>0.4492532455352512</v>
      </c>
      <c r="W7" s="8" t="s">
        <v>3</v>
      </c>
      <c r="X7" s="87">
        <v>346263</v>
      </c>
      <c r="Y7" s="87">
        <v>384773</v>
      </c>
      <c r="Z7" s="87">
        <v>436925</v>
      </c>
      <c r="AA7" s="87">
        <v>447787</v>
      </c>
      <c r="AB7" s="87">
        <v>429371</v>
      </c>
      <c r="AC7" s="87">
        <v>436435</v>
      </c>
      <c r="AD7" s="87">
        <v>460276</v>
      </c>
      <c r="AE7" s="87">
        <v>468097</v>
      </c>
      <c r="AF7" s="87">
        <v>466647</v>
      </c>
      <c r="AG7" s="87">
        <v>502248</v>
      </c>
      <c r="AH7" s="87">
        <v>535372</v>
      </c>
      <c r="AI7" s="87">
        <v>572592</v>
      </c>
      <c r="AJ7" s="87">
        <v>618214</v>
      </c>
      <c r="AK7" s="87">
        <v>644108</v>
      </c>
      <c r="AL7" s="87">
        <v>720988</v>
      </c>
      <c r="AM7" s="87">
        <v>693829</v>
      </c>
      <c r="AN7" s="88">
        <v>745899</v>
      </c>
      <c r="AO7" s="87">
        <v>833853</v>
      </c>
      <c r="AP7" s="89">
        <v>906322</v>
      </c>
    </row>
    <row r="8" spans="1:42" ht="15" customHeight="1" x14ac:dyDescent="0.2">
      <c r="A8" s="8" t="s">
        <v>4</v>
      </c>
      <c r="B8" s="17">
        <f>'3.1'!B8/'3.2'!X8*100</f>
        <v>0.24957765720537359</v>
      </c>
      <c r="C8" s="17">
        <f>'3.1'!C8/'3.2'!Y8*100</f>
        <v>0.26161998208401654</v>
      </c>
      <c r="D8" s="17">
        <f>'3.1'!D8/'3.2'!Z8*100</f>
        <v>0.27747524626337061</v>
      </c>
      <c r="E8" s="17">
        <f>'3.1'!E8/'3.2'!AA8*100</f>
        <v>0.29426006045160907</v>
      </c>
      <c r="F8" s="17">
        <f>'3.1'!F8/'3.2'!AB8*100</f>
        <v>0.31340936822969845</v>
      </c>
      <c r="G8" s="17">
        <f>'3.1'!G8/'3.2'!AC8*100</f>
        <v>0.31135109795213428</v>
      </c>
      <c r="H8" s="17">
        <f>'3.1'!H8/'3.2'!AD8*100</f>
        <v>0.2292043980593034</v>
      </c>
      <c r="I8" s="17">
        <f>'3.1'!I8/'3.2'!AE8*100</f>
        <v>0.21396150173007061</v>
      </c>
      <c r="J8" s="17">
        <f>'3.1'!J8/'3.2'!AF8*100</f>
        <v>0.21534829314872284</v>
      </c>
      <c r="K8" s="17">
        <f>'3.1'!K8/'3.2'!AG8*100</f>
        <v>0.20677915885470918</v>
      </c>
      <c r="L8" s="17">
        <f>'3.1'!L8/'3.2'!AH8*100</f>
        <v>0.24012508735457389</v>
      </c>
      <c r="M8" s="17">
        <f>'3.1'!M8/'3.2'!AI8*100</f>
        <v>0.20798501291549093</v>
      </c>
      <c r="N8" s="17">
        <f>'3.1'!N8/'3.2'!AJ8*100</f>
        <v>0.25233745910920985</v>
      </c>
      <c r="O8" s="17">
        <f>'3.1'!O8/'3.2'!AK8*100</f>
        <v>0.25699995138533105</v>
      </c>
      <c r="P8" s="17">
        <f>'3.1'!P8/'3.2'!AL8*100</f>
        <v>0.26295253013973163</v>
      </c>
      <c r="Q8" s="17">
        <f>'3.1'!Q8/'3.2'!AM8*100</f>
        <v>0.24655543521003359</v>
      </c>
      <c r="R8" s="17">
        <f>'3.1'!R8/'3.2'!AN8*100</f>
        <v>0.2660705633047557</v>
      </c>
      <c r="S8" s="17">
        <f>'3.1'!S8/'3.2'!AO8*100</f>
        <v>0.2722886963562291</v>
      </c>
      <c r="T8" s="18">
        <f>'3.1'!T8/'3.2'!AP8*100</f>
        <v>0.23831664349947521</v>
      </c>
      <c r="W8" s="8" t="s">
        <v>4</v>
      </c>
      <c r="X8" s="87">
        <v>180067</v>
      </c>
      <c r="Y8" s="87">
        <v>190891</v>
      </c>
      <c r="Z8" s="87">
        <v>196233</v>
      </c>
      <c r="AA8" s="87">
        <v>202476</v>
      </c>
      <c r="AB8" s="87">
        <v>200785</v>
      </c>
      <c r="AC8" s="87">
        <v>202650</v>
      </c>
      <c r="AD8" s="87">
        <v>203226</v>
      </c>
      <c r="AE8" s="87">
        <v>208373</v>
      </c>
      <c r="AF8" s="87">
        <v>209450</v>
      </c>
      <c r="AG8" s="87">
        <v>216015</v>
      </c>
      <c r="AH8" s="87">
        <v>227521</v>
      </c>
      <c r="AI8" s="87">
        <v>234602</v>
      </c>
      <c r="AJ8" s="87">
        <v>254336</v>
      </c>
      <c r="AK8" s="87">
        <v>267409</v>
      </c>
      <c r="AL8" s="87">
        <v>287909</v>
      </c>
      <c r="AM8" s="87">
        <v>289906</v>
      </c>
      <c r="AN8" s="88">
        <v>309566</v>
      </c>
      <c r="AO8" s="87">
        <v>350763</v>
      </c>
      <c r="AP8" s="89">
        <v>387761</v>
      </c>
    </row>
    <row r="9" spans="1:42" ht="15" customHeight="1" x14ac:dyDescent="0.2">
      <c r="A9" s="8" t="s">
        <v>5</v>
      </c>
      <c r="B9" s="17">
        <f>'3.1'!B9/'3.2'!X9*100</f>
        <v>7.2363215794841911E-3</v>
      </c>
      <c r="C9" s="17">
        <f>'3.1'!C9/'3.2'!Y9*100</f>
        <v>8.2530173747734203E-3</v>
      </c>
      <c r="D9" s="17">
        <f>'3.1'!D9/'3.2'!Z9*100</f>
        <v>9.3679290562932831E-3</v>
      </c>
      <c r="E9" s="17">
        <f>'3.1'!E9/'3.2'!AA9*100</f>
        <v>1.3162579742703941E-2</v>
      </c>
      <c r="F9" s="17">
        <f>'3.1'!F9/'3.2'!AB9*100</f>
        <v>1.6144039040361394E-2</v>
      </c>
      <c r="G9" s="17">
        <f>'3.1'!G9/'3.2'!AC9*100</f>
        <v>3.3651146085025799E-2</v>
      </c>
      <c r="H9" s="17">
        <f>'3.1'!H9/'3.2'!AD9*100</f>
        <v>3.2554789030884448E-2</v>
      </c>
      <c r="I9" s="17">
        <f>'3.1'!I9/'3.2'!AE9*100</f>
        <v>3.0259682102011142E-2</v>
      </c>
      <c r="J9" s="17">
        <f>'3.1'!J9/'3.2'!AF9*100</f>
        <v>2.6338270159239036E-2</v>
      </c>
      <c r="K9" s="17">
        <f>'3.1'!K9/'3.2'!AG9*100</f>
        <v>2.8960141798845609E-2</v>
      </c>
      <c r="L9" s="17">
        <f>'3.1'!L9/'3.2'!AH9*100</f>
        <v>2.376590813134925E-2</v>
      </c>
      <c r="M9" s="17">
        <f>'3.1'!M9/'3.2'!AI9*100</f>
        <v>2.4668392173102807E-2</v>
      </c>
      <c r="N9" s="17">
        <f>'3.1'!N9/'3.2'!AJ9*100</f>
        <v>2.2686166290181095E-2</v>
      </c>
      <c r="O9" s="17">
        <f>'3.1'!O9/'3.2'!AK9*100</f>
        <v>1.976243619498147E-2</v>
      </c>
      <c r="P9" s="17">
        <f>'3.1'!P9/'3.2'!AL9*100</f>
        <v>1.741766850991772E-2</v>
      </c>
      <c r="Q9" s="17">
        <f>'3.1'!Q9/'3.2'!AM9*100</f>
        <v>1.5487705354291592E-2</v>
      </c>
      <c r="R9" s="17">
        <f>'3.1'!R9/'3.2'!AN9*100</f>
        <v>1.4523332057997019E-2</v>
      </c>
      <c r="S9" s="17">
        <f>'3.1'!S9/'3.2'!AO9*100</f>
        <v>1.4946432365170412E-2</v>
      </c>
      <c r="T9" s="18">
        <f>'3.1'!T9/'3.2'!AP9*100</f>
        <v>1.1998605953016259E-2</v>
      </c>
      <c r="W9" s="8" t="s">
        <v>5</v>
      </c>
      <c r="X9" s="87">
        <v>164712</v>
      </c>
      <c r="Y9" s="87">
        <v>180952</v>
      </c>
      <c r="Z9" s="87">
        <v>175012</v>
      </c>
      <c r="AA9" s="87">
        <v>188732</v>
      </c>
      <c r="AB9" s="87">
        <v>193031</v>
      </c>
      <c r="AC9" s="87">
        <v>199069</v>
      </c>
      <c r="AD9" s="87">
        <v>203371</v>
      </c>
      <c r="AE9" s="87">
        <v>198743</v>
      </c>
      <c r="AF9" s="87">
        <v>208366</v>
      </c>
      <c r="AG9" s="87">
        <v>220030</v>
      </c>
      <c r="AH9" s="87">
        <v>232114</v>
      </c>
      <c r="AI9" s="87">
        <v>241475</v>
      </c>
      <c r="AJ9" s="87">
        <v>257646</v>
      </c>
      <c r="AK9" s="87">
        <v>270159</v>
      </c>
      <c r="AL9" s="87">
        <v>284642</v>
      </c>
      <c r="AM9" s="87">
        <v>281830</v>
      </c>
      <c r="AN9" s="88">
        <v>303188</v>
      </c>
      <c r="AO9" s="87">
        <v>329490</v>
      </c>
      <c r="AP9" s="89">
        <v>367276</v>
      </c>
    </row>
    <row r="10" spans="1:42" ht="15" customHeight="1" x14ac:dyDescent="0.2">
      <c r="A10" s="8" t="s">
        <v>6</v>
      </c>
      <c r="B10" s="17">
        <f>'3.1'!B10/'3.2'!X10*100</f>
        <v>3.946223696373226E-3</v>
      </c>
      <c r="C10" s="17">
        <f>'3.1'!C10/'3.2'!Y10*100</f>
        <v>4.2329301341793909E-3</v>
      </c>
      <c r="D10" s="17">
        <f>'3.1'!D10/'3.2'!Z10*100</f>
        <v>7.0893056826268177E-3</v>
      </c>
      <c r="E10" s="17">
        <f>'3.1'!E10/'3.2'!AA10*100</f>
        <v>5.3342010750355526E-3</v>
      </c>
      <c r="F10" s="17">
        <f>'3.1'!F10/'3.2'!AB10*100</f>
        <v>1.5856427258639956E-3</v>
      </c>
      <c r="G10" s="17">
        <f>'3.1'!G10/'3.2'!AC10*100</f>
        <v>1.5760663245937374E-3</v>
      </c>
      <c r="H10" s="17">
        <f>'3.1'!H10/'3.2'!AD10*100</f>
        <v>1.0938645807870937E-3</v>
      </c>
      <c r="I10" s="17">
        <f>'3.1'!I10/'3.2'!AE10*100</f>
        <v>2.0571032021413698E-3</v>
      </c>
      <c r="J10" s="17">
        <f>'3.1'!J10/'3.2'!AF10*100</f>
        <v>1.9954726637468629E-3</v>
      </c>
      <c r="K10" s="17">
        <f>'3.1'!K10/'3.2'!AG10*100</f>
        <v>1.2436255171750217E-3</v>
      </c>
      <c r="L10" s="17">
        <f>'3.1'!L10/'3.2'!AH10*100</f>
        <v>1.3011217779653271E-3</v>
      </c>
      <c r="M10" s="17">
        <f>'3.1'!M10/'3.2'!AI10*100</f>
        <v>9.666241108881999E-4</v>
      </c>
      <c r="N10" s="17">
        <f>'3.1'!N10/'3.2'!AJ10*100</f>
        <v>1.1123971193415638E-3</v>
      </c>
      <c r="O10" s="17">
        <f>'3.1'!O10/'3.2'!AK10*100</f>
        <v>1.160255738392202E-3</v>
      </c>
      <c r="P10" s="17">
        <f>'3.1'!P10/'3.2'!AL10*100</f>
        <v>1.348089538785117E-3</v>
      </c>
      <c r="Q10" s="17">
        <f>'3.1'!Q10/'3.2'!AM10*100</f>
        <v>6.0306077108284329E-3</v>
      </c>
      <c r="R10" s="17">
        <f>'3.1'!R10/'3.2'!AN10*100</f>
        <v>2.6690655305014878E-3</v>
      </c>
      <c r="S10" s="17">
        <f>'3.1'!S10/'3.2'!AO10*100</f>
        <v>2.292917060752579E-3</v>
      </c>
      <c r="T10" s="18">
        <f>'3.1'!T10/'3.2'!AP10*100</f>
        <v>7.4810976534742781E-3</v>
      </c>
      <c r="W10" s="8" t="s">
        <v>6</v>
      </c>
      <c r="X10" s="87">
        <v>73564</v>
      </c>
      <c r="Y10" s="87">
        <v>75645</v>
      </c>
      <c r="Z10" s="87">
        <v>78696</v>
      </c>
      <c r="AA10" s="87">
        <v>82974</v>
      </c>
      <c r="AB10" s="87">
        <v>83247</v>
      </c>
      <c r="AC10" s="87">
        <v>81659</v>
      </c>
      <c r="AD10" s="87">
        <v>81820</v>
      </c>
      <c r="AE10" s="87">
        <v>80696</v>
      </c>
      <c r="AF10" s="87">
        <v>81284</v>
      </c>
      <c r="AG10" s="87">
        <v>83144</v>
      </c>
      <c r="AH10" s="87">
        <v>85311</v>
      </c>
      <c r="AI10" s="87">
        <v>87728</v>
      </c>
      <c r="AJ10" s="87">
        <v>93312</v>
      </c>
      <c r="AK10" s="87">
        <v>95410</v>
      </c>
      <c r="AL10" s="87">
        <v>99845</v>
      </c>
      <c r="AM10" s="87">
        <v>96773</v>
      </c>
      <c r="AN10" s="88">
        <v>101159</v>
      </c>
      <c r="AO10" s="87">
        <v>113131</v>
      </c>
      <c r="AP10" s="89">
        <v>125249</v>
      </c>
    </row>
    <row r="11" spans="1:42" ht="15" customHeight="1" x14ac:dyDescent="0.2">
      <c r="A11" s="8" t="s">
        <v>7</v>
      </c>
      <c r="B11" s="17">
        <f>'3.1'!B11/'3.2'!X11*100</f>
        <v>5.4562893813419697E-3</v>
      </c>
      <c r="C11" s="17">
        <f>'3.1'!C11/'3.2'!Y11*100</f>
        <v>7.9708046110177847E-3</v>
      </c>
      <c r="D11" s="17">
        <f>'3.1'!D11/'3.2'!Z11*100</f>
        <v>8.3834488988515955E-3</v>
      </c>
      <c r="E11" s="17">
        <f>'3.1'!E11/'3.2'!AA11*100</f>
        <v>1.1493891051368412E-2</v>
      </c>
      <c r="F11" s="17">
        <f>'3.1'!F11/'3.2'!AB11*100</f>
        <v>1.346904524172279E-2</v>
      </c>
      <c r="G11" s="17">
        <f>'3.1'!G11/'3.2'!AC11*100</f>
        <v>5.2780754349657675E-3</v>
      </c>
      <c r="H11" s="17">
        <f>'3.1'!H11/'3.2'!AD11*100</f>
        <v>6.7428994508771578E-3</v>
      </c>
      <c r="I11" s="17">
        <f>'3.1'!I11/'3.2'!AE11*100</f>
        <v>7.9698842896922285E-3</v>
      </c>
      <c r="J11" s="17">
        <f>'3.1'!J11/'3.2'!AF11*100</f>
        <v>1.1447452393206383E-2</v>
      </c>
      <c r="K11" s="17">
        <f>'3.1'!K11/'3.2'!AG11*100</f>
        <v>1.0762746463651864E-2</v>
      </c>
      <c r="L11" s="17">
        <f>'3.1'!L11/'3.2'!AH11*100</f>
        <v>1.0092184487397259E-2</v>
      </c>
      <c r="M11" s="17">
        <f>'3.1'!M11/'3.2'!AI11*100</f>
        <v>9.264440852423686E-3</v>
      </c>
      <c r="N11" s="17">
        <f>'3.1'!N11/'3.2'!AJ11*100</f>
        <v>1.2816200736013285E-2</v>
      </c>
      <c r="O11" s="17">
        <f>'3.1'!O11/'3.2'!AK11*100</f>
        <v>1.398835809596557E-2</v>
      </c>
      <c r="P11" s="17">
        <f>'3.1'!P11/'3.2'!AL11*100</f>
        <v>1.2946722860775865E-2</v>
      </c>
      <c r="Q11" s="17">
        <f>'3.1'!Q11/'3.2'!AM11*100</f>
        <v>1.2627001268802E-2</v>
      </c>
      <c r="R11" s="17">
        <f>'3.1'!R11/'3.2'!AN11*100</f>
        <v>1.2734854323111753E-2</v>
      </c>
      <c r="S11" s="17">
        <f>'3.1'!S11/'3.2'!AO11*100</f>
        <v>1.1231375226626733E-2</v>
      </c>
      <c r="T11" s="18">
        <f>'3.1'!T11/'3.2'!AP11*100</f>
        <v>1.0966422549461769E-2</v>
      </c>
      <c r="W11" s="8" t="s">
        <v>7</v>
      </c>
      <c r="X11" s="87">
        <v>210601</v>
      </c>
      <c r="Y11" s="87">
        <v>224419</v>
      </c>
      <c r="Z11" s="87">
        <v>239114</v>
      </c>
      <c r="AA11" s="87">
        <v>247915</v>
      </c>
      <c r="AB11" s="87">
        <v>251383</v>
      </c>
      <c r="AC11" s="87">
        <v>244502</v>
      </c>
      <c r="AD11" s="87">
        <v>243115</v>
      </c>
      <c r="AE11" s="87">
        <v>244922</v>
      </c>
      <c r="AF11" s="87">
        <v>242875</v>
      </c>
      <c r="AG11" s="87">
        <v>249834</v>
      </c>
      <c r="AH11" s="87">
        <v>270219</v>
      </c>
      <c r="AI11" s="87">
        <v>269115</v>
      </c>
      <c r="AJ11" s="87">
        <v>284234</v>
      </c>
      <c r="AK11" s="87">
        <v>293251</v>
      </c>
      <c r="AL11" s="87">
        <v>320081</v>
      </c>
      <c r="AM11" s="87">
        <v>309741</v>
      </c>
      <c r="AN11" s="88">
        <v>334782</v>
      </c>
      <c r="AO11" s="87">
        <v>386649</v>
      </c>
      <c r="AP11" s="89">
        <v>419061</v>
      </c>
    </row>
    <row r="12" spans="1:42" ht="15" customHeight="1" x14ac:dyDescent="0.2">
      <c r="A12" s="8" t="s">
        <v>8</v>
      </c>
      <c r="B12" s="17">
        <f>'3.1'!B12/'3.2'!X12*100</f>
        <v>1.0683689921129461E-2</v>
      </c>
      <c r="C12" s="17">
        <f>'3.1'!C12/'3.2'!Y12*100</f>
        <v>9.0071132676470093E-3</v>
      </c>
      <c r="D12" s="17">
        <f>'3.1'!D12/'3.2'!Z12*100</f>
        <v>9.481558803061934E-3</v>
      </c>
      <c r="E12" s="17">
        <f>'3.1'!E12/'3.2'!AA12*100</f>
        <v>1.1869860003766716E-2</v>
      </c>
      <c r="F12" s="17">
        <f>'3.1'!F12/'3.2'!AB12*100</f>
        <v>1.2968677107630789E-2</v>
      </c>
      <c r="G12" s="17">
        <f>'3.1'!G12/'3.2'!AC12*100</f>
        <v>1.5356971917738358E-2</v>
      </c>
      <c r="H12" s="17">
        <f>'3.1'!H12/'3.2'!AD12*100</f>
        <v>3.0907919847328245E-2</v>
      </c>
      <c r="I12" s="17">
        <f>'3.1'!I12/'3.2'!AE12*100</f>
        <v>0.11375255001065676</v>
      </c>
      <c r="J12" s="17">
        <f>'3.1'!J12/'3.2'!AF12*100</f>
        <v>4.6317922186668269E-2</v>
      </c>
      <c r="K12" s="17">
        <f>'3.1'!K12/'3.2'!AG12*100</f>
        <v>5.0856694516306894E-2</v>
      </c>
      <c r="L12" s="17">
        <f>'3.1'!L12/'3.2'!AH12*100</f>
        <v>5.1099935041887937E-2</v>
      </c>
      <c r="M12" s="17">
        <f>'3.1'!M12/'3.2'!AI12*100</f>
        <v>4.3894913503743867E-2</v>
      </c>
      <c r="N12" s="17">
        <f>'3.1'!N12/'3.2'!AJ12*100</f>
        <v>3.7524099869860703E-2</v>
      </c>
      <c r="O12" s="17">
        <f>'3.1'!O12/'3.2'!AK12*100</f>
        <v>3.5570335005107132E-2</v>
      </c>
      <c r="P12" s="17">
        <f>'3.1'!P12/'3.2'!AL12*100</f>
        <v>5.6244331506893432E-2</v>
      </c>
      <c r="Q12" s="17">
        <f>'3.1'!Q12/'3.2'!AM12*100</f>
        <v>4.5037273984114508E-2</v>
      </c>
      <c r="R12" s="17">
        <f>'3.1'!R12/'3.2'!AN12*100</f>
        <v>4.3966401074166404E-2</v>
      </c>
      <c r="S12" s="17">
        <f>'3.1'!S12/'3.2'!AO12*100</f>
        <v>4.1262624809368972E-2</v>
      </c>
      <c r="T12" s="18">
        <f>'3.1'!T12/'3.2'!AP12*100</f>
        <v>4.2540984320178304E-2</v>
      </c>
      <c r="W12" s="8" t="s">
        <v>8</v>
      </c>
      <c r="X12" s="87">
        <v>114745</v>
      </c>
      <c r="Y12" s="87">
        <v>121182</v>
      </c>
      <c r="Z12" s="87">
        <v>126456</v>
      </c>
      <c r="AA12" s="87">
        <v>127432</v>
      </c>
      <c r="AB12" s="87">
        <v>123041</v>
      </c>
      <c r="AC12" s="87">
        <v>127447</v>
      </c>
      <c r="AD12" s="87">
        <v>129952</v>
      </c>
      <c r="AE12" s="87">
        <v>131372</v>
      </c>
      <c r="AF12" s="87">
        <v>133756</v>
      </c>
      <c r="AG12" s="87">
        <v>141474</v>
      </c>
      <c r="AH12" s="87">
        <v>149327</v>
      </c>
      <c r="AI12" s="87">
        <v>154920</v>
      </c>
      <c r="AJ12" s="87">
        <v>165976</v>
      </c>
      <c r="AK12" s="87">
        <v>174266</v>
      </c>
      <c r="AL12" s="87">
        <v>186337</v>
      </c>
      <c r="AM12" s="87">
        <v>184445</v>
      </c>
      <c r="AN12" s="88">
        <v>192149</v>
      </c>
      <c r="AO12" s="87">
        <v>208518</v>
      </c>
      <c r="AP12" s="89">
        <v>229722</v>
      </c>
    </row>
    <row r="13" spans="1:42" ht="15" customHeight="1" x14ac:dyDescent="0.2">
      <c r="A13" s="8" t="s">
        <v>9</v>
      </c>
      <c r="B13" s="17">
        <f>'3.1'!B13/'3.2'!X13*100</f>
        <v>1.0945052613432172E-2</v>
      </c>
      <c r="C13" s="17">
        <f>'3.1'!C13/'3.2'!Y13*100</f>
        <v>1.2713315993148511E-2</v>
      </c>
      <c r="D13" s="17">
        <f>'3.1'!D13/'3.2'!Z13*100</f>
        <v>1.0112157031472576E-2</v>
      </c>
      <c r="E13" s="17">
        <f>'3.1'!E13/'3.2'!AA13*100</f>
        <v>9.085108665578788E-3</v>
      </c>
      <c r="F13" s="17">
        <f>'3.1'!F13/'3.2'!AB13*100</f>
        <v>1.1729216071357825E-2</v>
      </c>
      <c r="G13" s="17">
        <f>'3.1'!G13/'3.2'!AC13*100</f>
        <v>9.2005417021086087E-3</v>
      </c>
      <c r="H13" s="17">
        <f>'3.1'!H13/'3.2'!AD13*100</f>
        <v>1.4488904594419996E-2</v>
      </c>
      <c r="I13" s="17">
        <f>'3.1'!I13/'3.2'!AE13*100</f>
        <v>1.2939264564109626E-2</v>
      </c>
      <c r="J13" s="17">
        <f>'3.1'!J13/'3.2'!AF13*100</f>
        <v>1.521824722640217E-2</v>
      </c>
      <c r="K13" s="17">
        <f>'3.1'!K13/'3.2'!AG13*100</f>
        <v>8.9662752896687813E-3</v>
      </c>
      <c r="L13" s="17">
        <f>'3.1'!L13/'3.2'!AH13*100</f>
        <v>1.4149994465326474E-2</v>
      </c>
      <c r="M13" s="17">
        <f>'3.1'!M13/'3.2'!AI13*100</f>
        <v>1.0998018087796433E-2</v>
      </c>
      <c r="N13" s="17">
        <f>'3.1'!N13/'3.2'!AJ13*100</f>
        <v>1.0241064283809016E-2</v>
      </c>
      <c r="O13" s="17">
        <f>'3.1'!O13/'3.2'!AK13*100</f>
        <v>1.2785140386011666E-2</v>
      </c>
      <c r="P13" s="17">
        <f>'3.1'!P13/'3.2'!AL13*100</f>
        <v>1.1782594557843237E-2</v>
      </c>
      <c r="Q13" s="17">
        <f>'3.1'!Q13/'3.2'!AM13*100</f>
        <v>1.2500919807502685E-2</v>
      </c>
      <c r="R13" s="17">
        <f>'3.1'!R13/'3.2'!AN13*100</f>
        <v>1.1851484837594253E-2</v>
      </c>
      <c r="S13" s="17">
        <f>'3.1'!S13/'3.2'!AO13*100</f>
        <v>1.2076302226621132E-2</v>
      </c>
      <c r="T13" s="18">
        <f>'3.1'!T13/'3.2'!AP13*100</f>
        <v>1.2754867885257929E-2</v>
      </c>
      <c r="W13" s="8" t="s">
        <v>9</v>
      </c>
      <c r="X13" s="87">
        <v>150817</v>
      </c>
      <c r="Y13" s="87">
        <v>157630</v>
      </c>
      <c r="Z13" s="87">
        <v>171991</v>
      </c>
      <c r="AA13" s="87">
        <v>177103</v>
      </c>
      <c r="AB13" s="87">
        <v>176687</v>
      </c>
      <c r="AC13" s="87">
        <v>178696</v>
      </c>
      <c r="AD13" s="87">
        <v>181111</v>
      </c>
      <c r="AE13" s="87">
        <v>181525</v>
      </c>
      <c r="AF13" s="87">
        <v>185409</v>
      </c>
      <c r="AG13" s="87">
        <v>194101</v>
      </c>
      <c r="AH13" s="87">
        <v>207781</v>
      </c>
      <c r="AI13" s="87">
        <v>219485</v>
      </c>
      <c r="AJ13" s="87">
        <v>239936</v>
      </c>
      <c r="AK13" s="87">
        <v>250666</v>
      </c>
      <c r="AL13" s="87">
        <v>270628</v>
      </c>
      <c r="AM13" s="87">
        <v>271796</v>
      </c>
      <c r="AN13" s="88">
        <v>286597</v>
      </c>
      <c r="AO13" s="87">
        <v>307147</v>
      </c>
      <c r="AP13" s="89">
        <v>342089</v>
      </c>
    </row>
    <row r="14" spans="1:42" ht="15" customHeight="1" x14ac:dyDescent="0.2">
      <c r="A14" s="8" t="s">
        <v>10</v>
      </c>
      <c r="B14" s="17">
        <f>'3.1'!B14/'3.2'!X14*100</f>
        <v>2.3635186982850276E-2</v>
      </c>
      <c r="C14" s="17">
        <f>'3.1'!C14/'3.2'!Y14*100</f>
        <v>2.7034203704874502E-2</v>
      </c>
      <c r="D14" s="17">
        <f>'3.1'!D14/'3.2'!Z14*100</f>
        <v>2.393774766713537E-2</v>
      </c>
      <c r="E14" s="17">
        <f>'3.1'!E14/'3.2'!AA14*100</f>
        <v>1.1142221129167533E-2</v>
      </c>
      <c r="F14" s="17">
        <f>'3.1'!F14/'3.2'!AB14*100</f>
        <v>2.0483303700050616E-2</v>
      </c>
      <c r="G14" s="17">
        <f>'3.1'!G14/'3.2'!AC14*100</f>
        <v>2.4134441450672336E-2</v>
      </c>
      <c r="H14" s="17">
        <f>'3.1'!H14/'3.2'!AD14*100</f>
        <v>3.3119025463158785E-2</v>
      </c>
      <c r="I14" s="17">
        <f>'3.1'!I14/'3.2'!AE14*100</f>
        <v>3.2577856765209856E-2</v>
      </c>
      <c r="J14" s="17">
        <f>'3.1'!J14/'3.2'!AF14*100</f>
        <v>2.6985799244454968E-2</v>
      </c>
      <c r="K14" s="17">
        <f>'3.1'!K14/'3.2'!AG14*100</f>
        <v>2.7733328654478247E-2</v>
      </c>
      <c r="L14" s="17">
        <f>'3.1'!L14/'3.2'!AH14*100</f>
        <v>2.3965810455639731E-2</v>
      </c>
      <c r="M14" s="17">
        <f>'3.1'!M14/'3.2'!AI14*100</f>
        <v>2.6534309375924284E-2</v>
      </c>
      <c r="N14" s="17">
        <f>'3.1'!N14/'3.2'!AJ14*100</f>
        <v>2.200110020105444E-2</v>
      </c>
      <c r="O14" s="17">
        <f>'3.1'!O14/'3.2'!AK14*100</f>
        <v>2.2598271458711183E-2</v>
      </c>
      <c r="P14" s="17">
        <f>'3.1'!P14/'3.2'!AL14*100</f>
        <v>2.5181185536610619E-2</v>
      </c>
      <c r="Q14" s="17">
        <f>'3.1'!Q14/'3.2'!AM14*100</f>
        <v>2.7198191998232781E-2</v>
      </c>
      <c r="R14" s="17">
        <f>'3.1'!R14/'3.2'!AN14*100</f>
        <v>3.2321786430002865E-2</v>
      </c>
      <c r="S14" s="17">
        <f>'3.1'!S14/'3.2'!AO14*100</f>
        <v>2.7626272566245016E-2</v>
      </c>
      <c r="T14" s="18">
        <f>'3.1'!T14/'3.2'!AP14*100</f>
        <v>2.3092346301102434E-2</v>
      </c>
      <c r="W14" s="8" t="s">
        <v>10</v>
      </c>
      <c r="X14" s="87">
        <v>129798</v>
      </c>
      <c r="Y14" s="87">
        <v>142353</v>
      </c>
      <c r="Z14" s="87">
        <v>156460</v>
      </c>
      <c r="AA14" s="87">
        <v>158577</v>
      </c>
      <c r="AB14" s="87">
        <v>154106</v>
      </c>
      <c r="AC14" s="87">
        <v>158106</v>
      </c>
      <c r="AD14" s="87">
        <v>165494</v>
      </c>
      <c r="AE14" s="87">
        <v>156987</v>
      </c>
      <c r="AF14" s="87">
        <v>160414</v>
      </c>
      <c r="AG14" s="87">
        <v>170982</v>
      </c>
      <c r="AH14" s="87">
        <v>181108</v>
      </c>
      <c r="AI14" s="87">
        <v>189336</v>
      </c>
      <c r="AJ14" s="87">
        <v>205417</v>
      </c>
      <c r="AK14" s="87">
        <v>216136</v>
      </c>
      <c r="AL14" s="87">
        <v>228909</v>
      </c>
      <c r="AM14" s="87">
        <v>235398</v>
      </c>
      <c r="AN14" s="88">
        <v>244510</v>
      </c>
      <c r="AO14" s="87">
        <v>279455</v>
      </c>
      <c r="AP14" s="89">
        <v>303239</v>
      </c>
    </row>
    <row r="15" spans="1:42" ht="15" customHeight="1" x14ac:dyDescent="0.2">
      <c r="A15" s="8" t="s">
        <v>11</v>
      </c>
      <c r="B15" s="17">
        <f>'3.1'!B15/'3.2'!X15*100</f>
        <v>4.0410128202266419E-3</v>
      </c>
      <c r="C15" s="17">
        <f>'3.1'!C15/'3.2'!Y15*100</f>
        <v>4.788181711045331E-3</v>
      </c>
      <c r="D15" s="17">
        <f>'3.1'!D15/'3.2'!Z15*100</f>
        <v>5.918814965510665E-3</v>
      </c>
      <c r="E15" s="17">
        <f>'3.1'!E15/'3.2'!AA15*100</f>
        <v>1.0901330879863015E-2</v>
      </c>
      <c r="F15" s="17">
        <f>'3.1'!F15/'3.2'!AB15*100</f>
        <v>7.2107311738025537E-3</v>
      </c>
      <c r="G15" s="17">
        <f>'3.1'!G15/'3.2'!AC15*100</f>
        <v>6.303633317560395E-3</v>
      </c>
      <c r="H15" s="17">
        <f>'3.1'!H15/'3.2'!AD15*100</f>
        <v>7.6232742224383396E-3</v>
      </c>
      <c r="I15" s="17">
        <f>'3.1'!I15/'3.2'!AE15*100</f>
        <v>1.4577787948498682E-2</v>
      </c>
      <c r="J15" s="17">
        <f>'3.1'!J15/'3.2'!AF15*100</f>
        <v>8.1207837715429904E-3</v>
      </c>
      <c r="K15" s="17">
        <f>'3.1'!K15/'3.2'!AG15*100</f>
        <v>6.4093611077992198E-3</v>
      </c>
      <c r="L15" s="17">
        <f>'3.1'!L15/'3.2'!AH15*100</f>
        <v>6.366396871689003E-3</v>
      </c>
      <c r="M15" s="17">
        <f>'3.1'!M15/'3.2'!AI15*100</f>
        <v>5.5727245538829632E-3</v>
      </c>
      <c r="N15" s="17">
        <f>'3.1'!N15/'3.2'!AJ15*100</f>
        <v>6.7345321488670607E-3</v>
      </c>
      <c r="O15" s="17">
        <f>'3.1'!O15/'3.2'!AK15*100</f>
        <v>9.2824555310818593E-3</v>
      </c>
      <c r="P15" s="17">
        <f>'3.1'!P15/'3.2'!AL15*100</f>
        <v>1.0045790400259902E-2</v>
      </c>
      <c r="Q15" s="17">
        <f>'3.1'!Q15/'3.2'!AM15*100</f>
        <v>1.3421373961360263E-2</v>
      </c>
      <c r="R15" s="17">
        <f>'3.1'!R15/'3.2'!AN15*100</f>
        <v>7.9968457368161661E-3</v>
      </c>
      <c r="S15" s="17">
        <f>'3.1'!S15/'3.2'!AO15*100</f>
        <v>6.2107178299702281E-3</v>
      </c>
      <c r="T15" s="18">
        <f>'3.1'!T15/'3.2'!AP15*100</f>
        <v>5.5761144891565808E-3</v>
      </c>
      <c r="W15" s="8" t="s">
        <v>11</v>
      </c>
      <c r="X15" s="87">
        <v>134397</v>
      </c>
      <c r="Y15" s="87">
        <v>144251</v>
      </c>
      <c r="Z15" s="87">
        <v>157295</v>
      </c>
      <c r="AA15" s="87">
        <v>156513</v>
      </c>
      <c r="AB15" s="87">
        <v>155435</v>
      </c>
      <c r="AC15" s="87">
        <v>156386</v>
      </c>
      <c r="AD15" s="87">
        <v>162463</v>
      </c>
      <c r="AE15" s="87">
        <v>166054</v>
      </c>
      <c r="AF15" s="87">
        <v>167804</v>
      </c>
      <c r="AG15" s="87">
        <v>176133</v>
      </c>
      <c r="AH15" s="87">
        <v>183102</v>
      </c>
      <c r="AI15" s="87">
        <v>190589</v>
      </c>
      <c r="AJ15" s="87">
        <v>204424</v>
      </c>
      <c r="AK15" s="87">
        <v>210203</v>
      </c>
      <c r="AL15" s="87">
        <v>227777</v>
      </c>
      <c r="AM15" s="87">
        <v>235043</v>
      </c>
      <c r="AN15" s="88">
        <v>253625</v>
      </c>
      <c r="AO15" s="87">
        <v>278116</v>
      </c>
      <c r="AP15" s="89">
        <v>313462</v>
      </c>
    </row>
    <row r="16" spans="1:42" ht="15" customHeight="1" x14ac:dyDescent="0.2">
      <c r="A16" s="8" t="s">
        <v>12</v>
      </c>
      <c r="B16" s="17">
        <f>'3.1'!B16/'3.2'!X16*100</f>
        <v>0.28380374768305772</v>
      </c>
      <c r="C16" s="17">
        <f>'3.1'!C16/'3.2'!Y16*100</f>
        <v>0.29023931002709874</v>
      </c>
      <c r="D16" s="17">
        <f>'3.1'!D16/'3.2'!Z16*100</f>
        <v>0.25461523915632173</v>
      </c>
      <c r="E16" s="17">
        <f>'3.1'!E16/'3.2'!AA16*100</f>
        <v>0.24241672572643513</v>
      </c>
      <c r="F16" s="17">
        <f>'3.1'!F16/'3.2'!AB16*100</f>
        <v>0.29866575293340314</v>
      </c>
      <c r="G16" s="17">
        <f>'3.1'!G16/'3.2'!AC16*100</f>
        <v>0.28281436738525956</v>
      </c>
      <c r="H16" s="17">
        <f>'3.1'!H16/'3.2'!AD16*100</f>
        <v>0.31679626135212252</v>
      </c>
      <c r="I16" s="17">
        <f>'3.1'!I16/'3.2'!AE16*100</f>
        <v>0.42964987479982852</v>
      </c>
      <c r="J16" s="17">
        <f>'3.1'!J16/'3.2'!AF16*100</f>
        <v>0.4796977389977129</v>
      </c>
      <c r="K16" s="17">
        <f>'3.1'!K16/'3.2'!AG16*100</f>
        <v>0.37225030771460527</v>
      </c>
      <c r="L16" s="17">
        <f>'3.1'!L16/'3.2'!AH16*100</f>
        <v>0.32794253320061184</v>
      </c>
      <c r="M16" s="17">
        <f>'3.1'!M16/'3.2'!AI16*100</f>
        <v>0.33099961688396329</v>
      </c>
      <c r="N16" s="17">
        <f>'3.1'!N16/'3.2'!AJ16*100</f>
        <v>0.33191784557000059</v>
      </c>
      <c r="O16" s="17">
        <f>'3.1'!O16/'3.2'!AK16*100</f>
        <v>0.33188955415631838</v>
      </c>
      <c r="P16" s="17">
        <f>'3.1'!P16/'3.2'!AL16*100</f>
        <v>0.34799029346020294</v>
      </c>
      <c r="Q16" s="17">
        <f>'3.1'!Q16/'3.2'!AM16*100</f>
        <v>0.33779881708625381</v>
      </c>
      <c r="R16" s="17">
        <f>'3.1'!R16/'3.2'!AN16*100</f>
        <v>0.31004797794983074</v>
      </c>
      <c r="S16" s="17">
        <f>'3.1'!S16/'3.2'!AO16*100</f>
        <v>0.28429726093573876</v>
      </c>
      <c r="T16" s="18">
        <f>'3.1'!T16/'3.2'!AP16*100</f>
        <v>0.2626505167888627</v>
      </c>
      <c r="W16" s="8" t="s">
        <v>12</v>
      </c>
      <c r="X16" s="87">
        <v>325321</v>
      </c>
      <c r="Y16" s="87">
        <v>349463</v>
      </c>
      <c r="Z16" s="87">
        <v>391334</v>
      </c>
      <c r="AA16" s="87">
        <v>420478</v>
      </c>
      <c r="AB16" s="87">
        <v>407121</v>
      </c>
      <c r="AC16" s="87">
        <v>417529</v>
      </c>
      <c r="AD16" s="87">
        <v>430316</v>
      </c>
      <c r="AE16" s="87">
        <v>436501</v>
      </c>
      <c r="AF16" s="87">
        <v>453383</v>
      </c>
      <c r="AG16" s="87">
        <v>462279</v>
      </c>
      <c r="AH16" s="87">
        <v>494268</v>
      </c>
      <c r="AI16" s="87">
        <v>506374</v>
      </c>
      <c r="AJ16" s="87">
        <v>539131</v>
      </c>
      <c r="AK16" s="87">
        <v>582222</v>
      </c>
      <c r="AL16" s="87">
        <v>627206</v>
      </c>
      <c r="AM16" s="87">
        <v>639438</v>
      </c>
      <c r="AN16" s="88">
        <v>700947</v>
      </c>
      <c r="AO16" s="87">
        <v>770044</v>
      </c>
      <c r="AP16" s="89">
        <v>830223</v>
      </c>
    </row>
    <row r="17" spans="1:42" ht="15" customHeight="1" x14ac:dyDescent="0.2">
      <c r="A17" s="8" t="s">
        <v>13</v>
      </c>
      <c r="B17" s="17">
        <f>'3.1'!B17/'3.2'!X17*100</f>
        <v>2.0735768063226308E-2</v>
      </c>
      <c r="C17" s="17">
        <f>'3.1'!C17/'3.2'!Y17*100</f>
        <v>2.2857142857142861E-2</v>
      </c>
      <c r="D17" s="17">
        <f>'3.1'!D17/'3.2'!Z17*100</f>
        <v>2.7626174138769579E-2</v>
      </c>
      <c r="E17" s="17">
        <f>'3.1'!E17/'3.2'!AA17*100</f>
        <v>3.0689790649379808E-2</v>
      </c>
      <c r="F17" s="17">
        <f>'3.1'!F17/'3.2'!AB17*100</f>
        <v>4.2915304316954596E-2</v>
      </c>
      <c r="G17" s="17">
        <f>'3.1'!G17/'3.2'!AC17*100</f>
        <v>1.5092810515564633E-2</v>
      </c>
      <c r="H17" s="17">
        <f>'3.1'!H17/'3.2'!AD17*100</f>
        <v>1.354428952610019E-2</v>
      </c>
      <c r="I17" s="17">
        <f>'3.1'!I17/'3.2'!AE17*100</f>
        <v>1.3429834713829317E-2</v>
      </c>
      <c r="J17" s="17">
        <f>'3.1'!J17/'3.2'!AF17*100</f>
        <v>5.658018379600873E-2</v>
      </c>
      <c r="K17" s="17">
        <f>'3.1'!K17/'3.2'!AG17*100</f>
        <v>1.2709509182340451E-2</v>
      </c>
      <c r="L17" s="17">
        <f>'3.1'!L17/'3.2'!AH17*100</f>
        <v>1.1616780056072203E-2</v>
      </c>
      <c r="M17" s="17">
        <f>'3.1'!M17/'3.2'!AI17*100</f>
        <v>1.3004311672312904E-2</v>
      </c>
      <c r="N17" s="17">
        <f>'3.1'!N17/'3.2'!AJ17*100</f>
        <v>3.5001489300112855E-2</v>
      </c>
      <c r="O17" s="17">
        <f>'3.1'!O17/'3.2'!AK17*100</f>
        <v>3.6005585477757833E-2</v>
      </c>
      <c r="P17" s="17">
        <f>'3.1'!P17/'3.2'!AL17*100</f>
        <v>3.2703419108887299E-2</v>
      </c>
      <c r="Q17" s="17">
        <f>'3.1'!Q17/'3.2'!AM17*100</f>
        <v>3.529801934592354E-2</v>
      </c>
      <c r="R17" s="17">
        <f>'3.1'!R17/'3.2'!AN17*100</f>
        <v>2.3485679338820384E-2</v>
      </c>
      <c r="S17" s="17">
        <f>'3.1'!S17/'3.2'!AO17*100</f>
        <v>2.1824795110561228E-2</v>
      </c>
      <c r="T17" s="18">
        <f>'3.1'!T17/'3.2'!AP17*100</f>
        <v>1.986365205384881E-2</v>
      </c>
      <c r="W17" s="8" t="s">
        <v>13</v>
      </c>
      <c r="X17" s="87">
        <v>149558</v>
      </c>
      <c r="Y17" s="87">
        <v>156905</v>
      </c>
      <c r="Z17" s="87">
        <v>170657</v>
      </c>
      <c r="AA17" s="87">
        <v>178170</v>
      </c>
      <c r="AB17" s="87">
        <v>174637</v>
      </c>
      <c r="AC17" s="87">
        <v>180152</v>
      </c>
      <c r="AD17" s="87">
        <v>186263</v>
      </c>
      <c r="AE17" s="87">
        <v>187493</v>
      </c>
      <c r="AF17" s="87">
        <v>188361</v>
      </c>
      <c r="AG17" s="87">
        <v>198261</v>
      </c>
      <c r="AH17" s="87">
        <v>211513</v>
      </c>
      <c r="AI17" s="87">
        <v>220796</v>
      </c>
      <c r="AJ17" s="87">
        <v>238367</v>
      </c>
      <c r="AK17" s="87">
        <v>250650</v>
      </c>
      <c r="AL17" s="87">
        <v>268608</v>
      </c>
      <c r="AM17" s="87">
        <v>271375</v>
      </c>
      <c r="AN17" s="88">
        <v>292689</v>
      </c>
      <c r="AO17" s="87">
        <v>322491</v>
      </c>
      <c r="AP17" s="89">
        <v>347640</v>
      </c>
    </row>
    <row r="18" spans="1:42" ht="15" customHeight="1" x14ac:dyDescent="0.2">
      <c r="A18" s="8" t="s">
        <v>14</v>
      </c>
      <c r="B18" s="17">
        <f>'3.1'!B18/'3.2'!X18*100</f>
        <v>5.5758010235577599E-4</v>
      </c>
      <c r="C18" s="17">
        <f>'3.1'!C18/'3.2'!Y18*100</f>
        <v>1.1166351250205375E-3</v>
      </c>
      <c r="D18" s="17">
        <f>'3.1'!D18/'3.2'!Z18*100</f>
        <v>3.7502934961258522E-3</v>
      </c>
      <c r="E18" s="17">
        <f>'3.1'!E18/'3.2'!AA18*100</f>
        <v>3.8077501762360201E-3</v>
      </c>
      <c r="F18" s="17">
        <f>'3.1'!F18/'3.2'!AB18*100</f>
        <v>2.8065728614911343E-3</v>
      </c>
      <c r="G18" s="17">
        <f>'3.1'!G18/'3.2'!AC18*100</f>
        <v>1.7045362745784437E-3</v>
      </c>
      <c r="H18" s="17">
        <f>'3.1'!H18/'3.2'!AD18*100</f>
        <v>2.2127766625961078E-3</v>
      </c>
      <c r="I18" s="17">
        <f>'3.1'!I18/'3.2'!AE18*100</f>
        <v>9.7619859868265668E-4</v>
      </c>
      <c r="J18" s="17">
        <f>'3.1'!J18/'3.2'!AF18*100</f>
        <v>1.6332098002882437E-3</v>
      </c>
      <c r="K18" s="17">
        <f>'3.1'!K18/'3.2'!AG18*100</f>
        <v>2.4049865647208183E-3</v>
      </c>
      <c r="L18" s="17">
        <f>'3.1'!L18/'3.2'!AH18*100</f>
        <v>2.8264274851691334E-3</v>
      </c>
      <c r="M18" s="17">
        <f>'3.1'!M18/'3.2'!AI18*100</f>
        <v>8.3294049229223847E-3</v>
      </c>
      <c r="N18" s="17">
        <f>'3.1'!N18/'3.2'!AJ18*100</f>
        <v>2.2717803381887636E-3</v>
      </c>
      <c r="O18" s="17">
        <f>'3.1'!O18/'3.2'!AK18*100</f>
        <v>3.8554293836743168E-3</v>
      </c>
      <c r="P18" s="17">
        <f>'3.1'!P18/'3.2'!AL18*100</f>
        <v>3.8182871780107989E-3</v>
      </c>
      <c r="Q18" s="17">
        <f>'3.1'!Q18/'3.2'!AM18*100</f>
        <v>4.8730409109131994E-3</v>
      </c>
      <c r="R18" s="17">
        <f>'3.1'!R18/'3.2'!AN18*100</f>
        <v>4.7504815392322187E-3</v>
      </c>
      <c r="S18" s="17">
        <f>'3.1'!S18/'3.2'!AO18*100</f>
        <v>4.9687333365650288E-3</v>
      </c>
      <c r="T18" s="18">
        <f>'3.1'!T18/'3.2'!AP18*100</f>
        <v>5.1155495014182017E-3</v>
      </c>
      <c r="W18" s="8" t="s">
        <v>14</v>
      </c>
      <c r="X18" s="87">
        <v>150651</v>
      </c>
      <c r="Y18" s="87">
        <v>164333</v>
      </c>
      <c r="Z18" s="87">
        <v>170360</v>
      </c>
      <c r="AA18" s="87">
        <v>190086</v>
      </c>
      <c r="AB18" s="87">
        <v>184638</v>
      </c>
      <c r="AC18" s="87">
        <v>185681</v>
      </c>
      <c r="AD18" s="87">
        <v>190801</v>
      </c>
      <c r="AE18" s="87">
        <v>190535</v>
      </c>
      <c r="AF18" s="87">
        <v>194280</v>
      </c>
      <c r="AG18" s="87">
        <v>209523</v>
      </c>
      <c r="AH18" s="87">
        <v>218969</v>
      </c>
      <c r="AI18" s="87">
        <v>226979</v>
      </c>
      <c r="AJ18" s="87">
        <v>242409</v>
      </c>
      <c r="AK18" s="87">
        <v>250452</v>
      </c>
      <c r="AL18" s="87">
        <v>270933</v>
      </c>
      <c r="AM18" s="87">
        <v>266897</v>
      </c>
      <c r="AN18" s="88">
        <v>283466</v>
      </c>
      <c r="AO18" s="87">
        <v>309435</v>
      </c>
      <c r="AP18" s="89">
        <v>339162</v>
      </c>
    </row>
    <row r="19" spans="1:42" ht="15" customHeight="1" x14ac:dyDescent="0.2">
      <c r="A19" s="8" t="s">
        <v>15</v>
      </c>
      <c r="B19" s="17">
        <f>'3.1'!B19/'3.2'!X19*100</f>
        <v>2.3419384524105028E-2</v>
      </c>
      <c r="C19" s="17">
        <f>'3.1'!C19/'3.2'!Y19*100</f>
        <v>2.1805077266513234E-2</v>
      </c>
      <c r="D19" s="17">
        <f>'3.1'!D19/'3.2'!Z19*100</f>
        <v>2.1191224716556871E-2</v>
      </c>
      <c r="E19" s="17">
        <f>'3.1'!E19/'3.2'!AA19*100</f>
        <v>2.8732215659066383E-2</v>
      </c>
      <c r="F19" s="17">
        <f>'3.1'!F19/'3.2'!AB19*100</f>
        <v>2.8142690965490498E-2</v>
      </c>
      <c r="G19" s="17">
        <f>'3.1'!G19/'3.2'!AC19*100</f>
        <v>2.3127493923599824E-2</v>
      </c>
      <c r="H19" s="17">
        <f>'3.1'!H19/'3.2'!AD19*100</f>
        <v>3.9286973878721036E-2</v>
      </c>
      <c r="I19" s="17">
        <f>'3.1'!I19/'3.2'!AE19*100</f>
        <v>3.2121052814299389E-2</v>
      </c>
      <c r="J19" s="17">
        <f>'3.1'!J19/'3.2'!AF19*100</f>
        <v>2.3022569293707256E-2</v>
      </c>
      <c r="K19" s="17">
        <f>'3.1'!K19/'3.2'!AG19*100</f>
        <v>2.1623285767678989E-2</v>
      </c>
      <c r="L19" s="17">
        <f>'3.1'!L19/'3.2'!AH19*100</f>
        <v>2.5045996210324693E-2</v>
      </c>
      <c r="M19" s="17">
        <f>'3.1'!M19/'3.2'!AI19*100</f>
        <v>1.8919790086742654E-2</v>
      </c>
      <c r="N19" s="17">
        <f>'3.1'!N19/'3.2'!AJ19*100</f>
        <v>2.1788203933703884E-2</v>
      </c>
      <c r="O19" s="17">
        <f>'3.1'!O19/'3.2'!AK19*100</f>
        <v>1.986669388547883E-2</v>
      </c>
      <c r="P19" s="17">
        <f>'3.1'!P19/'3.2'!AL19*100</f>
        <v>2.0212850310495342E-2</v>
      </c>
      <c r="Q19" s="17">
        <f>'3.1'!Q19/'3.2'!AM19*100</f>
        <v>2.0108668461130512E-2</v>
      </c>
      <c r="R19" s="17">
        <f>'3.1'!R19/'3.2'!AN19*100</f>
        <v>1.7821152840941174E-2</v>
      </c>
      <c r="S19" s="17">
        <f>'3.1'!S19/'3.2'!AO19*100</f>
        <v>1.7429198552919953E-2</v>
      </c>
      <c r="T19" s="18">
        <f>'3.1'!T19/'3.2'!AP19*100</f>
        <v>1.4270384464501868E-2</v>
      </c>
      <c r="W19" s="8" t="s">
        <v>15</v>
      </c>
      <c r="X19" s="87">
        <v>330346</v>
      </c>
      <c r="Y19" s="87">
        <v>346722</v>
      </c>
      <c r="Z19" s="87">
        <v>379794</v>
      </c>
      <c r="AA19" s="87">
        <v>395643</v>
      </c>
      <c r="AB19" s="87">
        <v>373955</v>
      </c>
      <c r="AC19" s="87">
        <v>384685</v>
      </c>
      <c r="AD19" s="87">
        <v>399789</v>
      </c>
      <c r="AE19" s="87">
        <v>403262</v>
      </c>
      <c r="AF19" s="87">
        <v>391594</v>
      </c>
      <c r="AG19" s="87">
        <v>417388</v>
      </c>
      <c r="AH19" s="87">
        <v>436449</v>
      </c>
      <c r="AI19" s="87">
        <v>452949</v>
      </c>
      <c r="AJ19" s="87">
        <v>475684</v>
      </c>
      <c r="AK19" s="87">
        <v>504553</v>
      </c>
      <c r="AL19" s="87">
        <v>517077</v>
      </c>
      <c r="AM19" s="87">
        <v>499685</v>
      </c>
      <c r="AN19" s="88">
        <v>549061</v>
      </c>
      <c r="AO19" s="87">
        <v>608674</v>
      </c>
      <c r="AP19" s="89">
        <v>655119</v>
      </c>
    </row>
    <row r="20" spans="1:42" ht="7.5" customHeight="1" x14ac:dyDescent="0.2"/>
    <row r="21" spans="1:42" ht="26.25" customHeight="1" x14ac:dyDescent="0.2">
      <c r="A21" s="119" t="s">
        <v>212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4" spans="1:42" ht="27" customHeight="1" x14ac:dyDescent="0.2">
      <c r="A24" s="9" t="s">
        <v>85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4"/>
      <c r="P24" s="24"/>
      <c r="Q24" s="24"/>
      <c r="R24" s="24"/>
      <c r="S24" s="24"/>
      <c r="T24" s="24"/>
    </row>
    <row r="25" spans="1:42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42" ht="13.5" customHeight="1" thickBo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R26" s="92"/>
      <c r="S26" s="92"/>
      <c r="T26" s="93" t="s">
        <v>29</v>
      </c>
    </row>
    <row r="27" spans="1:42" ht="18" customHeight="1" thickBot="1" x14ac:dyDescent="0.25">
      <c r="A27" s="28" t="s">
        <v>16</v>
      </c>
      <c r="B27" s="26">
        <v>2005</v>
      </c>
      <c r="C27" s="26">
        <v>2006</v>
      </c>
      <c r="D27" s="26">
        <v>2007</v>
      </c>
      <c r="E27" s="26">
        <v>2008</v>
      </c>
      <c r="F27" s="26">
        <v>2009</v>
      </c>
      <c r="G27" s="26">
        <v>2010</v>
      </c>
      <c r="H27" s="26">
        <v>2011</v>
      </c>
      <c r="I27" s="26">
        <v>2012</v>
      </c>
      <c r="J27" s="26">
        <v>2013</v>
      </c>
      <c r="K27" s="26">
        <v>2014</v>
      </c>
      <c r="L27" s="26">
        <v>2015</v>
      </c>
      <c r="M27" s="26">
        <v>2016</v>
      </c>
      <c r="N27" s="27">
        <v>2017</v>
      </c>
      <c r="O27" s="26">
        <v>2018</v>
      </c>
      <c r="P27" s="26">
        <v>2019</v>
      </c>
      <c r="Q27" s="27">
        <v>2020</v>
      </c>
      <c r="R27" s="27">
        <v>2021</v>
      </c>
      <c r="S27" s="27">
        <v>2022</v>
      </c>
      <c r="T27" s="27">
        <v>2023</v>
      </c>
    </row>
    <row r="28" spans="1:42" ht="22.5" x14ac:dyDescent="0.2">
      <c r="A28" s="4" t="s">
        <v>1</v>
      </c>
      <c r="B28" s="32">
        <f>'3.1'!B28/'3.2'!X5*100</f>
        <v>0.21531032451642737</v>
      </c>
      <c r="C28" s="32">
        <f>'3.1'!C28/'3.2'!Y5*100</f>
        <v>0.22945395966067011</v>
      </c>
      <c r="D28" s="32">
        <f>'3.1'!D28/'3.2'!Z5*100</f>
        <v>0.24138834718091892</v>
      </c>
      <c r="E28" s="32">
        <f>'3.1'!E28/'3.2'!AA5*100</f>
        <v>0.22865685844236774</v>
      </c>
      <c r="F28" s="32">
        <f>'3.1'!F28/'3.2'!AB5*100</f>
        <v>0.2578387050580343</v>
      </c>
      <c r="G28" s="32">
        <f>'3.1'!G28/'3.2'!AC5*100</f>
        <v>0.26323301145166117</v>
      </c>
      <c r="H28" s="32">
        <f>'3.1'!H28/'3.2'!AD5*100</f>
        <v>0.37331076304740368</v>
      </c>
      <c r="I28" s="32">
        <f>'3.1'!I28/'3.2'!AE5*100</f>
        <v>0.48267775288668913</v>
      </c>
      <c r="J28" s="32">
        <f>'3.1'!J28/'3.2'!AF5*100</f>
        <v>0.50846018396209558</v>
      </c>
      <c r="K28" s="32">
        <f>'3.1'!K28/'3.2'!AG5*100</f>
        <v>0.49401054045108816</v>
      </c>
      <c r="L28" s="32">
        <f>'3.1'!L28/'3.2'!AH5*100</f>
        <v>0.47471162318863619</v>
      </c>
      <c r="M28" s="32">
        <f>'3.1'!M28/'3.2'!AI5*100</f>
        <v>0.33826404131297966</v>
      </c>
      <c r="N28" s="32">
        <f>'3.1'!N28/'3.2'!AJ5*100</f>
        <v>0.34253859175988322</v>
      </c>
      <c r="O28" s="32">
        <f>'3.1'!O28/'3.2'!AK5*100</f>
        <v>0.40309667403946203</v>
      </c>
      <c r="P28" s="32">
        <f>'3.1'!P28/'3.2'!AL5*100</f>
        <v>0.41308950835890557</v>
      </c>
      <c r="Q28" s="32">
        <f>'3.1'!Q28/'3.2'!AM5*100</f>
        <v>0.42040166648422406</v>
      </c>
      <c r="R28" s="32">
        <f>'3.1'!R28/'3.2'!AN5*100</f>
        <v>0.39234204679107626</v>
      </c>
      <c r="S28" s="32">
        <f>'3.1'!S28/'3.2'!AO5*100</f>
        <v>0.36741785655200321</v>
      </c>
      <c r="T28" s="33">
        <f>'3.1'!T28/'3.2'!AP5*100</f>
        <v>0.34393326374858768</v>
      </c>
    </row>
    <row r="29" spans="1:42" ht="15" customHeight="1" x14ac:dyDescent="0.2">
      <c r="A29" s="5" t="s">
        <v>2</v>
      </c>
      <c r="B29" s="17">
        <f>'3.1'!B29/'3.2'!X6*100</f>
        <v>0.40296234653894808</v>
      </c>
      <c r="C29" s="17">
        <f>'3.1'!C29/'3.2'!Y6*100</f>
        <v>0.41798013546146828</v>
      </c>
      <c r="D29" s="17">
        <f>'3.1'!D29/'3.2'!Z6*100</f>
        <v>0.41536308185813003</v>
      </c>
      <c r="E29" s="17">
        <f>'3.1'!E29/'3.2'!AA6*100</f>
        <v>0.39603959092883378</v>
      </c>
      <c r="F29" s="17">
        <f>'3.1'!F29/'3.2'!AB6*100</f>
        <v>0.44553237360172926</v>
      </c>
      <c r="G29" s="17">
        <f>'3.1'!G29/'3.2'!AC6*100</f>
        <v>0.4283531258246871</v>
      </c>
      <c r="H29" s="17">
        <f>'3.1'!H29/'3.2'!AD6*100</f>
        <v>0.4995257046336245</v>
      </c>
      <c r="I29" s="17">
        <f>'3.1'!I29/'3.2'!AE6*100</f>
        <v>0.49271676007166576</v>
      </c>
      <c r="J29" s="17">
        <f>'3.1'!J29/'3.2'!AF6*100</f>
        <v>0.54771814318934808</v>
      </c>
      <c r="K29" s="17">
        <f>'3.1'!K29/'3.2'!AG6*100</f>
        <v>0.56349686207469962</v>
      </c>
      <c r="L29" s="17">
        <f>'3.1'!L29/'3.2'!AH6*100</f>
        <v>0.60591093070902435</v>
      </c>
      <c r="M29" s="17">
        <f>'3.1'!M29/'3.2'!AI6*100</f>
        <v>0.49774177369934713</v>
      </c>
      <c r="N29" s="17">
        <f>'3.1'!N29/'3.2'!AJ6*100</f>
        <v>0.51075207791463095</v>
      </c>
      <c r="O29" s="17">
        <f>'3.1'!O29/'3.2'!AK6*100</f>
        <v>0.59700671314320253</v>
      </c>
      <c r="P29" s="17">
        <f>'3.1'!P29/'3.2'!AL6*100</f>
        <v>0.60290735514715788</v>
      </c>
      <c r="Q29" s="17">
        <f>'3.1'!Q29/'3.2'!AM6*100</f>
        <v>0.60408778207429381</v>
      </c>
      <c r="R29" s="17">
        <f>'3.1'!R29/'3.2'!AN6*100</f>
        <v>0.57983427709257163</v>
      </c>
      <c r="S29" s="17">
        <f>'3.1'!S29/'3.2'!AO6*100</f>
        <v>0.53576291451386349</v>
      </c>
      <c r="T29" s="18">
        <f>'3.1'!T29/'3.2'!AP6*100</f>
        <v>0.51854231769469206</v>
      </c>
    </row>
    <row r="30" spans="1:42" ht="15" customHeight="1" x14ac:dyDescent="0.2">
      <c r="A30" s="8" t="s">
        <v>3</v>
      </c>
      <c r="B30" s="17">
        <f>'3.1'!B30/'3.2'!X7*100</f>
        <v>2.823576298940401E-3</v>
      </c>
      <c r="C30" s="17">
        <f>'3.1'!C30/'3.2'!Y7*100</f>
        <v>2.3639912363913268E-3</v>
      </c>
      <c r="D30" s="17">
        <f>'3.1'!D30/'3.2'!Z7*100</f>
        <v>2.7704983692853464E-3</v>
      </c>
      <c r="E30" s="17">
        <f>'3.1'!E30/'3.2'!AA7*100</f>
        <v>3.7341414556474393E-3</v>
      </c>
      <c r="F30" s="17">
        <f>'3.1'!F30/'3.2'!AB7*100</f>
        <v>3.6420717747588918E-3</v>
      </c>
      <c r="G30" s="17">
        <f>'3.1'!G30/'3.2'!AC7*100</f>
        <v>5.0177002302748399E-3</v>
      </c>
      <c r="H30" s="17">
        <f>'3.1'!H30/'3.2'!AD7*100</f>
        <v>8.614396579443637E-3</v>
      </c>
      <c r="I30" s="17">
        <f>'3.1'!I30/'3.2'!AE7*100</f>
        <v>2.2373781502551822E-2</v>
      </c>
      <c r="J30" s="17">
        <f>'3.1'!J30/'3.2'!AF7*100</f>
        <v>8.4626494973716757E-2</v>
      </c>
      <c r="K30" s="17">
        <f>'3.1'!K30/'3.2'!AG7*100</f>
        <v>8.9313844953090901E-2</v>
      </c>
      <c r="L30" s="17">
        <f>'3.1'!L30/'3.2'!AH7*100</f>
        <v>5.1373063963001418E-2</v>
      </c>
      <c r="M30" s="17">
        <f>'3.1'!M30/'3.2'!AI7*100</f>
        <v>3.3245836476932966E-2</v>
      </c>
      <c r="N30" s="17">
        <f>'3.1'!N30/'3.2'!AJ7*100</f>
        <v>3.5799092223728353E-2</v>
      </c>
      <c r="O30" s="17">
        <f>'3.1'!O30/'3.2'!AK7*100</f>
        <v>3.9490279150408564E-2</v>
      </c>
      <c r="P30" s="17">
        <f>'3.1'!P30/'3.2'!AL7*100</f>
        <v>5.3215587499375862E-2</v>
      </c>
      <c r="Q30" s="17">
        <f>'3.1'!Q30/'3.2'!AM7*100</f>
        <v>5.9366789223281237E-2</v>
      </c>
      <c r="R30" s="17">
        <f>'3.1'!R30/'3.2'!AN7*100</f>
        <v>4.6221342189664033E-2</v>
      </c>
      <c r="S30" s="17">
        <f>'3.1'!S30/'3.2'!AO7*100</f>
        <v>3.3810755612799857E-2</v>
      </c>
      <c r="T30" s="18">
        <f>'3.1'!T30/'3.2'!AP7*100</f>
        <v>3.4570494813101753E-2</v>
      </c>
    </row>
    <row r="31" spans="1:42" ht="15" customHeight="1" x14ac:dyDescent="0.2">
      <c r="A31" s="8" t="s">
        <v>4</v>
      </c>
      <c r="B31" s="17">
        <f>'3.1'!B31/'3.2'!X8*100</f>
        <v>0.15945175962280708</v>
      </c>
      <c r="C31" s="17">
        <f>'3.1'!C31/'3.2'!Y8*100</f>
        <v>0.15382129068421249</v>
      </c>
      <c r="D31" s="17">
        <f>'3.1'!D31/'3.2'!Z8*100</f>
        <v>0.15784653957285472</v>
      </c>
      <c r="E31" s="17">
        <f>'3.1'!E31/'3.2'!AA8*100</f>
        <v>0.18872162626681682</v>
      </c>
      <c r="F31" s="17">
        <f>'3.1'!F31/'3.2'!AB8*100</f>
        <v>0.19078765844062054</v>
      </c>
      <c r="G31" s="17">
        <f>'3.1'!G31/'3.2'!AC8*100</f>
        <v>0.20246237355045646</v>
      </c>
      <c r="H31" s="17">
        <f>'3.1'!H31/'3.2'!AD8*100</f>
        <v>0.22584118173855702</v>
      </c>
      <c r="I31" s="17">
        <f>'3.1'!I31/'3.2'!AE8*100</f>
        <v>0.33621054551213447</v>
      </c>
      <c r="J31" s="17">
        <f>'3.1'!J31/'3.2'!AF8*100</f>
        <v>0.3065915492957747</v>
      </c>
      <c r="K31" s="17">
        <f>'3.1'!K31/'3.2'!AG8*100</f>
        <v>0.28006249566002361</v>
      </c>
      <c r="L31" s="17">
        <f>'3.1'!L31/'3.2'!AH8*100</f>
        <v>0.21887649931215139</v>
      </c>
      <c r="M31" s="17">
        <f>'3.1'!M31/'3.2'!AI8*100</f>
        <v>0.21332256332000579</v>
      </c>
      <c r="N31" s="17">
        <f>'3.1'!N31/'3.2'!AJ8*100</f>
        <v>0.19906776862103678</v>
      </c>
      <c r="O31" s="17">
        <f>'3.1'!O31/'3.2'!AK8*100</f>
        <v>0.24541993724968122</v>
      </c>
      <c r="P31" s="17">
        <f>'3.1'!P31/'3.2'!AL8*100</f>
        <v>0.21355185145306332</v>
      </c>
      <c r="Q31" s="17">
        <f>'3.1'!Q31/'3.2'!AM8*100</f>
        <v>0.23419211744496493</v>
      </c>
      <c r="R31" s="17">
        <f>'3.1'!R31/'3.2'!AN8*100</f>
        <v>0.2373535853420595</v>
      </c>
      <c r="S31" s="17">
        <f>'3.1'!S31/'3.2'!AO8*100</f>
        <v>0.21921639397541934</v>
      </c>
      <c r="T31" s="18">
        <f>'3.1'!T31/'3.2'!AP8*100</f>
        <v>0.19119457604039602</v>
      </c>
    </row>
    <row r="32" spans="1:42" ht="15" customHeight="1" x14ac:dyDescent="0.2">
      <c r="A32" s="8" t="s">
        <v>5</v>
      </c>
      <c r="B32" s="17">
        <f>'3.1'!B32/'3.2'!X9*100</f>
        <v>0.18335154694254216</v>
      </c>
      <c r="C32" s="17">
        <f>'3.1'!C32/'3.2'!Y9*100</f>
        <v>0.22294420619832886</v>
      </c>
      <c r="D32" s="17">
        <f>'3.1'!D32/'3.2'!Z9*100</f>
        <v>0.24832582908600556</v>
      </c>
      <c r="E32" s="17">
        <f>'3.1'!E32/'3.2'!AA9*100</f>
        <v>0.24675306784223131</v>
      </c>
      <c r="F32" s="17">
        <f>'3.1'!F32/'3.2'!AB9*100</f>
        <v>0.20623215960130756</v>
      </c>
      <c r="G32" s="17">
        <f>'3.1'!G32/'3.2'!AC9*100</f>
        <v>0.22510536547629212</v>
      </c>
      <c r="H32" s="17">
        <f>'3.1'!H32/'3.2'!AD9*100</f>
        <v>0.33711787816355332</v>
      </c>
      <c r="I32" s="17">
        <f>'3.1'!I32/'3.2'!AE9*100</f>
        <v>0.46106680486859919</v>
      </c>
      <c r="J32" s="17">
        <f>'3.1'!J32/'3.2'!AF9*100</f>
        <v>0.71356795254504113</v>
      </c>
      <c r="K32" s="17">
        <f>'3.1'!K32/'3.2'!AG9*100</f>
        <v>0.80012680089078769</v>
      </c>
      <c r="L32" s="17">
        <f>'3.1'!L32/'3.2'!AH9*100</f>
        <v>0.66927027236616488</v>
      </c>
      <c r="M32" s="17">
        <f>'3.1'!M32/'3.2'!AI9*100</f>
        <v>0.34762604824515991</v>
      </c>
      <c r="N32" s="17">
        <f>'3.1'!N32/'3.2'!AJ9*100</f>
        <v>0.34509714880106818</v>
      </c>
      <c r="O32" s="17">
        <f>'3.1'!O32/'3.2'!AK9*100</f>
        <v>0.37932550831177203</v>
      </c>
      <c r="P32" s="17">
        <f>'3.1'!P32/'3.2'!AL9*100</f>
        <v>0.42455400116637743</v>
      </c>
      <c r="Q32" s="17">
        <f>'3.1'!Q32/'3.2'!AM9*100</f>
        <v>0.40058971720540754</v>
      </c>
      <c r="R32" s="17">
        <f>'3.1'!R32/'3.2'!AN9*100</f>
        <v>0.31376241803765326</v>
      </c>
      <c r="S32" s="17">
        <f>'3.1'!S32/'3.2'!AO9*100</f>
        <v>0.30588303135148265</v>
      </c>
      <c r="T32" s="18">
        <f>'3.1'!T32/'3.2'!AP9*100</f>
        <v>0.27634040884784195</v>
      </c>
    </row>
    <row r="33" spans="1:20" ht="15" customHeight="1" x14ac:dyDescent="0.2">
      <c r="A33" s="8" t="s">
        <v>6</v>
      </c>
      <c r="B33" s="17" t="s">
        <v>40</v>
      </c>
      <c r="C33" s="17" t="s">
        <v>40</v>
      </c>
      <c r="D33" s="17">
        <f>'3.1'!D33/'3.2'!Z10*100</f>
        <v>1.0635864592863677E-3</v>
      </c>
      <c r="E33" s="17">
        <f>'3.1'!E33/'3.2'!AA10*100</f>
        <v>6.6044785113409028E-4</v>
      </c>
      <c r="F33" s="17">
        <f>'3.1'!F33/'3.2'!AB10*100</f>
        <v>4.8049779571636214E-4</v>
      </c>
      <c r="G33" s="17" t="s">
        <v>40</v>
      </c>
      <c r="H33" s="17" t="s">
        <v>40</v>
      </c>
      <c r="I33" s="17" t="s">
        <v>40</v>
      </c>
      <c r="J33" s="17" t="s">
        <v>40</v>
      </c>
      <c r="K33" s="17" t="s">
        <v>40</v>
      </c>
      <c r="L33" s="17" t="s">
        <v>40</v>
      </c>
      <c r="M33" s="17" t="s">
        <v>40</v>
      </c>
      <c r="N33" s="17" t="s">
        <v>40</v>
      </c>
      <c r="O33" s="17" t="s">
        <v>40</v>
      </c>
      <c r="P33" s="17" t="s">
        <v>40</v>
      </c>
      <c r="Q33" s="17" t="s">
        <v>40</v>
      </c>
      <c r="R33" s="17" t="s">
        <v>40</v>
      </c>
      <c r="S33" s="17" t="s">
        <v>40</v>
      </c>
      <c r="T33" s="18" t="s">
        <v>40</v>
      </c>
    </row>
    <row r="34" spans="1:20" ht="15" customHeight="1" x14ac:dyDescent="0.2">
      <c r="A34" s="8" t="s">
        <v>7</v>
      </c>
      <c r="B34" s="17">
        <f>'3.1'!B34/'3.2'!X11*100</f>
        <v>2.2992768315440098E-2</v>
      </c>
      <c r="C34" s="17">
        <f>'3.1'!C34/'3.2'!Y11*100</f>
        <v>3.3798831649726628E-2</v>
      </c>
      <c r="D34" s="17">
        <f>'3.1'!D34/'3.2'!Z11*100</f>
        <v>4.1528726883411263E-2</v>
      </c>
      <c r="E34" s="17">
        <f>'3.1'!E34/'3.2'!AA11*100</f>
        <v>4.3457636689994555E-2</v>
      </c>
      <c r="F34" s="17">
        <f>'3.1'!F34/'3.2'!AB11*100</f>
        <v>4.5889737969552445E-2</v>
      </c>
      <c r="G34" s="17">
        <f>'3.1'!G34/'3.2'!AC11*100</f>
        <v>6.288660215458361E-2</v>
      </c>
      <c r="H34" s="17">
        <f>'3.1'!H34/'3.2'!AD11*100</f>
        <v>5.8491248997388064E-2</v>
      </c>
      <c r="I34" s="17">
        <f>'3.1'!I34/'3.2'!AE11*100</f>
        <v>7.2377736585525196E-2</v>
      </c>
      <c r="J34" s="17">
        <f>'3.1'!J34/'3.2'!AF11*100</f>
        <v>9.51596500257334E-2</v>
      </c>
      <c r="K34" s="17">
        <f>'3.1'!K34/'3.2'!AG11*100</f>
        <v>0.11464292290080615</v>
      </c>
      <c r="L34" s="17">
        <f>'3.1'!L34/'3.2'!AH11*100</f>
        <v>5.1199952631014102E-2</v>
      </c>
      <c r="M34" s="17">
        <f>'3.1'!M34/'3.2'!AI11*100</f>
        <v>5.4577039555580326E-2</v>
      </c>
      <c r="N34" s="17">
        <f>'3.1'!N34/'3.2'!AJ11*100</f>
        <v>6.3036089982197771E-2</v>
      </c>
      <c r="O34" s="17">
        <f>'3.1'!O34/'3.2'!AK11*100</f>
        <v>8.0836893991836342E-2</v>
      </c>
      <c r="P34" s="17">
        <f>'3.1'!P34/'3.2'!AL11*100</f>
        <v>6.7065836460146036E-2</v>
      </c>
      <c r="Q34" s="17">
        <f>'3.1'!Q34/'3.2'!AM11*100</f>
        <v>9.1021853742320177E-2</v>
      </c>
      <c r="R34" s="17">
        <f>'3.1'!R34/'3.2'!AN11*100</f>
        <v>6.2828646701435564E-2</v>
      </c>
      <c r="S34" s="17">
        <f>'3.1'!S34/'3.2'!AO11*100</f>
        <v>5.4030916929825236E-2</v>
      </c>
      <c r="T34" s="18">
        <f>'3.1'!T34/'3.2'!AP11*100</f>
        <v>5.1455754651470786E-2</v>
      </c>
    </row>
    <row r="35" spans="1:20" ht="15" customHeight="1" x14ac:dyDescent="0.2">
      <c r="A35" s="8" t="s">
        <v>8</v>
      </c>
      <c r="B35" s="17">
        <f>'3.1'!B35/'3.2'!X12*100</f>
        <v>0.12815198919342891</v>
      </c>
      <c r="C35" s="17">
        <f>'3.1'!C35/'3.2'!Y12*100</f>
        <v>0.13968658711689858</v>
      </c>
      <c r="D35" s="17">
        <f>'3.1'!D35/'3.2'!Z12*100</f>
        <v>0.18403080913519329</v>
      </c>
      <c r="E35" s="17">
        <f>'3.1'!E35/'3.2'!AA12*100</f>
        <v>0.14172892209178228</v>
      </c>
      <c r="F35" s="17">
        <f>'3.1'!F35/'3.2'!AB12*100</f>
        <v>0.17889402719418732</v>
      </c>
      <c r="G35" s="17">
        <f>'3.1'!G35/'3.2'!AC12*100</f>
        <v>0.19411755474824827</v>
      </c>
      <c r="H35" s="17">
        <f>'3.1'!H35/'3.2'!AD12*100</f>
        <v>0.50971512558483134</v>
      </c>
      <c r="I35" s="17">
        <f>'3.1'!I35/'3.2'!AE12*100</f>
        <v>0.43955409067381174</v>
      </c>
      <c r="J35" s="17">
        <f>'3.1'!J35/'3.2'!AF12*100</f>
        <v>0.46928810670175541</v>
      </c>
      <c r="K35" s="17">
        <f>'3.1'!K35/'3.2'!AG12*100</f>
        <v>0.36254152706504378</v>
      </c>
      <c r="L35" s="17">
        <f>'3.1'!L35/'3.2'!AH12*100</f>
        <v>0.32759313453025907</v>
      </c>
      <c r="M35" s="17">
        <f>'3.1'!M35/'3.2'!AI12*100</f>
        <v>0.29551639555899817</v>
      </c>
      <c r="N35" s="17">
        <f>'3.1'!N35/'3.2'!AJ12*100</f>
        <v>0.30966826529136743</v>
      </c>
      <c r="O35" s="17">
        <f>'3.1'!O35/'3.2'!AK12*100</f>
        <v>0.402174836169993</v>
      </c>
      <c r="P35" s="17">
        <f>'3.1'!P35/'3.2'!AL12*100</f>
        <v>0.37558241251066615</v>
      </c>
      <c r="Q35" s="17">
        <f>'3.1'!Q35/'3.2'!AM12*100</f>
        <v>0.35931090569004309</v>
      </c>
      <c r="R35" s="17">
        <f>'3.1'!R35/'3.2'!AN12*100</f>
        <v>0.33956721086240355</v>
      </c>
      <c r="S35" s="17">
        <f>'3.1'!S35/'3.2'!AO12*100</f>
        <v>0.31419206015787604</v>
      </c>
      <c r="T35" s="18">
        <f>'3.1'!T35/'3.2'!AP12*100</f>
        <v>0.25100512793724589</v>
      </c>
    </row>
    <row r="36" spans="1:20" ht="15" customHeight="1" x14ac:dyDescent="0.2">
      <c r="A36" s="8" t="s">
        <v>9</v>
      </c>
      <c r="B36" s="17">
        <f>'3.1'!B36/'3.2'!X13*100</f>
        <v>0.22315057321124279</v>
      </c>
      <c r="C36" s="17">
        <f>'3.1'!C36/'3.2'!Y13*100</f>
        <v>0.2067391993909789</v>
      </c>
      <c r="D36" s="17">
        <f>'3.1'!D36/'3.2'!Z13*100</f>
        <v>0.25297312068654754</v>
      </c>
      <c r="E36" s="17">
        <f>'3.1'!E36/'3.2'!AA13*100</f>
        <v>0.1880114961350175</v>
      </c>
      <c r="F36" s="17">
        <f>'3.1'!F36/'3.2'!AB13*100</f>
        <v>0.22746438617442144</v>
      </c>
      <c r="G36" s="17">
        <f>'3.1'!G36/'3.2'!AC13*100</f>
        <v>0.18468740206831716</v>
      </c>
      <c r="H36" s="17">
        <f>'3.1'!H36/'3.2'!AD13*100</f>
        <v>0.22758418870195621</v>
      </c>
      <c r="I36" s="17">
        <f>'3.1'!I36/'3.2'!AE13*100</f>
        <v>0.21729073130422807</v>
      </c>
      <c r="J36" s="17">
        <f>'3.1'!J36/'3.2'!AF13*100</f>
        <v>0.24462404737634091</v>
      </c>
      <c r="K36" s="17">
        <f>'3.1'!K36/'3.2'!AG13*100</f>
        <v>0.25164373187155142</v>
      </c>
      <c r="L36" s="17">
        <f>'3.1'!L36/'3.2'!AH13*100</f>
        <v>0.22012599804601962</v>
      </c>
      <c r="M36" s="17">
        <f>'3.1'!M36/'3.2'!AI13*100</f>
        <v>0.18541039250973868</v>
      </c>
      <c r="N36" s="17">
        <f>'3.1'!N36/'3.2'!AJ13*100</f>
        <v>0.22793619965324083</v>
      </c>
      <c r="O36" s="17">
        <f>'3.1'!O36/'3.2'!AK13*100</f>
        <v>0.28737283875754988</v>
      </c>
      <c r="P36" s="17">
        <f>'3.1'!P36/'3.2'!AL13*100</f>
        <v>0.30180506082149666</v>
      </c>
      <c r="Q36" s="17">
        <f>'3.1'!Q36/'3.2'!AM13*100</f>
        <v>0.29425561818422646</v>
      </c>
      <c r="R36" s="17">
        <f>'3.1'!R36/'3.2'!AN13*100</f>
        <v>0.27449449924458386</v>
      </c>
      <c r="S36" s="17">
        <f>'3.1'!S36/'3.2'!AO13*100</f>
        <v>0.24357750523365035</v>
      </c>
      <c r="T36" s="18">
        <f>'3.1'!T36/'3.2'!AP13*100</f>
        <v>0.23477223763406602</v>
      </c>
    </row>
    <row r="37" spans="1:20" ht="15" customHeight="1" x14ac:dyDescent="0.2">
      <c r="A37" s="8" t="s">
        <v>10</v>
      </c>
      <c r="B37" s="17">
        <f>'3.1'!B37/'3.2'!X14*100</f>
        <v>0.1425222268447896</v>
      </c>
      <c r="C37" s="17">
        <f>'3.1'!C37/'3.2'!Y14*100</f>
        <v>0.13263998651240227</v>
      </c>
      <c r="D37" s="17">
        <f>'3.1'!D37/'3.2'!Z14*100</f>
        <v>0.1216042438962035</v>
      </c>
      <c r="E37" s="17">
        <f>'3.1'!E37/'3.2'!AA14*100</f>
        <v>0.12256758546321346</v>
      </c>
      <c r="F37" s="17">
        <f>'3.1'!F37/'3.2'!AB14*100</f>
        <v>0.13802577446692538</v>
      </c>
      <c r="G37" s="17">
        <f>'3.1'!G37/'3.2'!AC14*100</f>
        <v>0.14846432140462729</v>
      </c>
      <c r="H37" s="17">
        <f>'3.1'!H37/'3.2'!AD14*100</f>
        <v>0.18389730141274005</v>
      </c>
      <c r="I37" s="17">
        <f>'3.1'!I37/'3.2'!AE14*100</f>
        <v>0.33849490722161707</v>
      </c>
      <c r="J37" s="17">
        <f>'3.1'!J37/'3.2'!AF14*100</f>
        <v>0.37206041866669987</v>
      </c>
      <c r="K37" s="17">
        <f>'3.1'!K37/'3.2'!AG14*100</f>
        <v>0.25803242446573321</v>
      </c>
      <c r="L37" s="17">
        <f>'3.1'!L37/'3.2'!AH14*100</f>
        <v>0.27572111668175897</v>
      </c>
      <c r="M37" s="17">
        <f>'3.1'!M37/'3.2'!AI14*100</f>
        <v>0.16633022774327122</v>
      </c>
      <c r="N37" s="17">
        <f>'3.1'!N37/'3.2'!AJ14*100</f>
        <v>0.17907573375134483</v>
      </c>
      <c r="O37" s="17">
        <f>'3.1'!O37/'3.2'!AK14*100</f>
        <v>0.23729642447347962</v>
      </c>
      <c r="P37" s="17">
        <f>'3.1'!P37/'3.2'!AL14*100</f>
        <v>0.21201525497031568</v>
      </c>
      <c r="Q37" s="17">
        <f>'3.1'!Q37/'3.2'!AM14*100</f>
        <v>0.19820601704347529</v>
      </c>
      <c r="R37" s="17">
        <f>'3.1'!R37/'3.2'!AN14*100</f>
        <v>0.19508240971739399</v>
      </c>
      <c r="S37" s="17">
        <f>'3.1'!S37/'3.2'!AO14*100</f>
        <v>0.17353563185486034</v>
      </c>
      <c r="T37" s="18">
        <f>'3.1'!T37/'3.2'!AP14*100</f>
        <v>0.14200943809998054</v>
      </c>
    </row>
    <row r="38" spans="1:20" ht="15" customHeight="1" x14ac:dyDescent="0.2">
      <c r="A38" s="8" t="s">
        <v>11</v>
      </c>
      <c r="B38" s="17" t="s">
        <v>40</v>
      </c>
      <c r="C38" s="17" t="s">
        <v>40</v>
      </c>
      <c r="D38" s="17" t="s">
        <v>40</v>
      </c>
      <c r="E38" s="17" t="s">
        <v>40</v>
      </c>
      <c r="F38" s="17">
        <f>'3.1'!F38/'3.2'!AB15*100</f>
        <v>1.7563611799144339E-4</v>
      </c>
      <c r="G38" s="17">
        <f>'3.1'!G38/'3.2'!AC15*100</f>
        <v>1.5333853413988464E-3</v>
      </c>
      <c r="H38" s="17">
        <f>'3.1'!H38/'3.2'!AD15*100</f>
        <v>1.4514073973766336E-3</v>
      </c>
      <c r="I38" s="17">
        <f>'3.1'!I38/'3.2'!AE15*100</f>
        <v>1.1562503763835859E-3</v>
      </c>
      <c r="J38" s="17">
        <f>'3.1'!J38/'3.2'!AF15*100</f>
        <v>1.8515649209792377E-3</v>
      </c>
      <c r="K38" s="17">
        <f>'3.1'!K38/'3.2'!AG15*100</f>
        <v>1.9116236026184756E-3</v>
      </c>
      <c r="L38" s="17" t="s">
        <v>40</v>
      </c>
      <c r="M38" s="17">
        <f>'3.1'!M38/'3.2'!AI15*100</f>
        <v>4.8218942331404229E-4</v>
      </c>
      <c r="N38" s="17">
        <f>'3.1'!N38/'3.2'!AJ15*100</f>
        <v>6.9218878409580092E-4</v>
      </c>
      <c r="O38" s="17">
        <f>'3.1'!O38/'3.2'!AK15*100</f>
        <v>2.7245091649500722E-3</v>
      </c>
      <c r="P38" s="17">
        <f>'3.1'!P38/'3.2'!AL15*100</f>
        <v>2.7943997857553661E-3</v>
      </c>
      <c r="Q38" s="17">
        <f>'3.1'!Q38/'3.2'!AM15*100</f>
        <v>2.5050735397352825E-3</v>
      </c>
      <c r="R38" s="17">
        <f>'3.1'!R38/'3.2'!AN15*100</f>
        <v>1.713159191720059E-3</v>
      </c>
      <c r="S38" s="17">
        <f>'3.1'!S38/'3.2'!AO15*100</f>
        <v>1.5241841533748506E-3</v>
      </c>
      <c r="T38" s="18">
        <f>'3.1'!T38/'3.2'!AP15*100</f>
        <v>1.6611263885255628E-3</v>
      </c>
    </row>
    <row r="39" spans="1:20" ht="15" customHeight="1" x14ac:dyDescent="0.2">
      <c r="A39" s="8" t="s">
        <v>12</v>
      </c>
      <c r="B39" s="17">
        <f>'3.1'!B39/'3.2'!X16*100</f>
        <v>0.4658457339058959</v>
      </c>
      <c r="C39" s="17">
        <f>'3.1'!C39/'3.2'!Y16*100</f>
        <v>0.51634193033311115</v>
      </c>
      <c r="D39" s="17">
        <f>'3.1'!D39/'3.2'!Z16*100</f>
        <v>0.51405730143560235</v>
      </c>
      <c r="E39" s="17">
        <f>'3.1'!E39/'3.2'!AA16*100</f>
        <v>0.47153763098188262</v>
      </c>
      <c r="F39" s="17">
        <f>'3.1'!F39/'3.2'!AB16*100</f>
        <v>0.58109554653284901</v>
      </c>
      <c r="G39" s="17">
        <f>'3.1'!G39/'3.2'!AC16*100</f>
        <v>0.62926072200972893</v>
      </c>
      <c r="H39" s="17">
        <f>'3.1'!H39/'3.2'!AD16*100</f>
        <v>1.0146417981204507</v>
      </c>
      <c r="I39" s="17">
        <f>'3.1'!I39/'3.2'!AE16*100</f>
        <v>1.537194416507637</v>
      </c>
      <c r="J39" s="17">
        <f>'3.1'!J39/'3.2'!AF16*100</f>
        <v>1.490728589294261</v>
      </c>
      <c r="K39" s="17">
        <f>'3.1'!K39/'3.2'!AG16*100</f>
        <v>1.3690031344707414</v>
      </c>
      <c r="L39" s="17">
        <f>'3.1'!L39/'3.2'!AH16*100</f>
        <v>1.4428609580227729</v>
      </c>
      <c r="M39" s="17">
        <f>'3.1'!M39/'3.2'!AI16*100</f>
        <v>0.85409381208355872</v>
      </c>
      <c r="N39" s="17">
        <f>'3.1'!N39/'3.2'!AJ16*100</f>
        <v>0.88991636541026209</v>
      </c>
      <c r="O39" s="17">
        <f>'3.1'!O39/'3.2'!AK16*100</f>
        <v>0.94017797330014208</v>
      </c>
      <c r="P39" s="17">
        <f>'3.1'!P39/'3.2'!AL16*100</f>
        <v>0.98565064747467324</v>
      </c>
      <c r="Q39" s="17">
        <f>'3.1'!Q39/'3.2'!AM16*100</f>
        <v>1.052330483956224</v>
      </c>
      <c r="R39" s="17">
        <f>'3.1'!R39/'3.2'!AN16*100</f>
        <v>0.92947569502401772</v>
      </c>
      <c r="S39" s="17">
        <f>'3.1'!S39/'3.2'!AO16*100</f>
        <v>0.90063575484775404</v>
      </c>
      <c r="T39" s="18">
        <f>'3.1'!T39/'3.2'!AP16*100</f>
        <v>0.83050300943240585</v>
      </c>
    </row>
    <row r="40" spans="1:20" ht="15" customHeight="1" x14ac:dyDescent="0.2">
      <c r="A40" s="8" t="s">
        <v>13</v>
      </c>
      <c r="B40" s="17">
        <f>'3.1'!B40/'3.2'!X17*100</f>
        <v>0.26270811324034832</v>
      </c>
      <c r="C40" s="17">
        <f>'3.1'!C40/'3.2'!Y17*100</f>
        <v>0.29039928619228195</v>
      </c>
      <c r="D40" s="17">
        <f>'3.1'!D40/'3.2'!Z17*100</f>
        <v>0.32728513919733743</v>
      </c>
      <c r="E40" s="17">
        <f>'3.1'!E40/'3.2'!AA17*100</f>
        <v>0.32002132794522076</v>
      </c>
      <c r="F40" s="17">
        <f>'3.1'!F40/'3.2'!AB17*100</f>
        <v>0.35635403723151443</v>
      </c>
      <c r="G40" s="17">
        <f>'3.1'!G40/'3.2'!AC17*100</f>
        <v>0.39537335139215773</v>
      </c>
      <c r="H40" s="17">
        <f>'3.1'!H40/'3.2'!AD17*100</f>
        <v>0.55881576051067572</v>
      </c>
      <c r="I40" s="17">
        <f>'3.1'!I40/'3.2'!AE17*100</f>
        <v>1.236680302731302</v>
      </c>
      <c r="J40" s="17">
        <f>'3.1'!J40/'3.2'!AF17*100</f>
        <v>0.91094228635439389</v>
      </c>
      <c r="K40" s="17">
        <f>'3.1'!K40/'3.2'!AG17*100</f>
        <v>0.91986674131574031</v>
      </c>
      <c r="L40" s="17">
        <f>'3.1'!L40/'3.2'!AH17*100</f>
        <v>0.68899878494466071</v>
      </c>
      <c r="M40" s="17">
        <f>'3.1'!M40/'3.2'!AI17*100</f>
        <v>0.60436556821681542</v>
      </c>
      <c r="N40" s="17">
        <f>'3.1'!N40/'3.2'!AJ17*100</f>
        <v>0.55060725687700063</v>
      </c>
      <c r="O40" s="17">
        <f>'3.1'!O40/'3.2'!AK17*100</f>
        <v>0.6726399361659684</v>
      </c>
      <c r="P40" s="17">
        <f>'3.1'!P40/'3.2'!AL17*100</f>
        <v>0.68000022337383836</v>
      </c>
      <c r="Q40" s="17">
        <f>'3.1'!Q40/'3.2'!AM17*100</f>
        <v>0.62546292031321971</v>
      </c>
      <c r="R40" s="17">
        <f>'3.1'!R40/'3.2'!AN17*100</f>
        <v>0.59385012760985212</v>
      </c>
      <c r="S40" s="17">
        <f>'3.1'!S40/'3.2'!AO17*100</f>
        <v>0.59471830221618593</v>
      </c>
      <c r="T40" s="18">
        <f>'3.1'!T40/'3.2'!AP17*100</f>
        <v>0.61343228627315616</v>
      </c>
    </row>
    <row r="41" spans="1:20" ht="15" customHeight="1" x14ac:dyDescent="0.2">
      <c r="A41" s="8" t="s">
        <v>14</v>
      </c>
      <c r="B41" s="17">
        <f>'3.1'!B41/'3.2'!X18*100</f>
        <v>6.4486793980790033E-2</v>
      </c>
      <c r="C41" s="17">
        <f>'3.1'!C41/'3.2'!Y18*100</f>
        <v>6.4471530368215763E-2</v>
      </c>
      <c r="D41" s="17">
        <f>'3.1'!D41/'3.2'!Z18*100</f>
        <v>8.1473937544024419E-2</v>
      </c>
      <c r="E41" s="17">
        <f>'3.1'!E41/'3.2'!AA18*100</f>
        <v>9.6512631124859277E-2</v>
      </c>
      <c r="F41" s="17">
        <f>'3.1'!F41/'3.2'!AB18*100</f>
        <v>9.7128976700354211E-2</v>
      </c>
      <c r="G41" s="17">
        <f>'3.1'!G41/'3.2'!AC18*100</f>
        <v>7.5889832562297713E-2</v>
      </c>
      <c r="H41" s="17">
        <f>'3.1'!H41/'3.2'!AD18*100</f>
        <v>9.8317094774136415E-2</v>
      </c>
      <c r="I41" s="17">
        <f>'3.1'!I41/'3.2'!AE18*100</f>
        <v>0.21503923163723204</v>
      </c>
      <c r="J41" s="17">
        <f>'3.1'!J41/'3.2'!AF18*100</f>
        <v>0.1590035001029442</v>
      </c>
      <c r="K41" s="17">
        <f>'3.1'!K41/'3.2'!AG18*100</f>
        <v>0.33593352519771102</v>
      </c>
      <c r="L41" s="17">
        <f>'3.1'!L41/'3.2'!AH18*100</f>
        <v>0.19937205723184562</v>
      </c>
      <c r="M41" s="17">
        <f>'3.1'!M41/'3.2'!AI18*100</f>
        <v>0.12306248595685065</v>
      </c>
      <c r="N41" s="17">
        <f>'3.1'!N41/'3.2'!AJ18*100</f>
        <v>0.12626511391903766</v>
      </c>
      <c r="O41" s="17">
        <f>'3.1'!O41/'3.2'!AK18*100</f>
        <v>0.14057344321466789</v>
      </c>
      <c r="P41" s="17">
        <f>'3.1'!P41/'3.2'!AL18*100</f>
        <v>0.12055046819693432</v>
      </c>
      <c r="Q41" s="17">
        <f>'3.1'!Q41/'3.2'!AM18*100</f>
        <v>0.13349157165498299</v>
      </c>
      <c r="R41" s="17">
        <f>'3.1'!R41/'3.2'!AN18*100</f>
        <v>0.1367910084454573</v>
      </c>
      <c r="S41" s="17">
        <f>'3.1'!S41/'3.2'!AO18*100</f>
        <v>0.13252508604391877</v>
      </c>
      <c r="T41" s="18">
        <f>'3.1'!T41/'3.2'!AP18*100</f>
        <v>0.11205028865262028</v>
      </c>
    </row>
    <row r="42" spans="1:20" ht="15" customHeight="1" x14ac:dyDescent="0.2">
      <c r="A42" s="8" t="s">
        <v>15</v>
      </c>
      <c r="B42" s="17">
        <f>'3.1'!B42/'3.2'!X19*100</f>
        <v>0.12831394961646275</v>
      </c>
      <c r="C42" s="17">
        <f>'3.1'!C42/'3.2'!Y19*100</f>
        <v>0.15724932366564567</v>
      </c>
      <c r="D42" s="17">
        <f>'3.1'!D42/'3.2'!Z19*100</f>
        <v>0.18588234674586754</v>
      </c>
      <c r="E42" s="17">
        <f>'3.1'!E42/'3.2'!AA19*100</f>
        <v>0.1522733878774552</v>
      </c>
      <c r="F42" s="17">
        <f>'3.1'!F42/'3.2'!AB19*100</f>
        <v>0.16930673476755223</v>
      </c>
      <c r="G42" s="17">
        <f>'3.1'!G42/'3.2'!AC19*100</f>
        <v>0.17180030414494976</v>
      </c>
      <c r="H42" s="17">
        <f>'3.1'!H42/'3.2'!AD19*100</f>
        <v>0.42630537608588537</v>
      </c>
      <c r="I42" s="17">
        <f>'3.1'!I42/'3.2'!AE19*100</f>
        <v>0.44499357737649475</v>
      </c>
      <c r="J42" s="17">
        <f>'3.1'!J42/'3.2'!AF19*100</f>
        <v>0.51921045777003727</v>
      </c>
      <c r="K42" s="17">
        <f>'3.1'!K42/'3.2'!AG19*100</f>
        <v>0.43617689056705033</v>
      </c>
      <c r="L42" s="17">
        <f>'3.1'!L42/'3.2'!AH19*100</f>
        <v>0.4036785512167515</v>
      </c>
      <c r="M42" s="17">
        <f>'3.1'!M42/'3.2'!AI19*100</f>
        <v>0.27248431942669038</v>
      </c>
      <c r="N42" s="17">
        <f>'3.1'!N42/'3.2'!AJ19*100</f>
        <v>0.24202811109896488</v>
      </c>
      <c r="O42" s="17">
        <f>'3.1'!O42/'3.2'!AK19*100</f>
        <v>0.3358566889900565</v>
      </c>
      <c r="P42" s="17">
        <f>'3.1'!P42/'3.2'!AL19*100</f>
        <v>0.39601490687073693</v>
      </c>
      <c r="Q42" s="17">
        <f>'3.1'!Q42/'3.2'!AM19*100</f>
        <v>0.38155377888069492</v>
      </c>
      <c r="R42" s="17">
        <f>'3.1'!R42/'3.2'!AN19*100</f>
        <v>0.36962013328209442</v>
      </c>
      <c r="S42" s="17">
        <f>'3.1'!S42/'3.2'!AO19*100</f>
        <v>0.33194090761228506</v>
      </c>
      <c r="T42" s="18">
        <f>'3.1'!T42/'3.2'!AP19*100</f>
        <v>0.31332872348382512</v>
      </c>
    </row>
  </sheetData>
  <mergeCells count="1">
    <mergeCell ref="A21:T21"/>
  </mergeCells>
  <hyperlinks>
    <hyperlink ref="V1" location="obsah!A1" display="OBSAH"/>
    <hyperlink ref="AC3" r:id="rId1"/>
    <hyperlink ref="AC1" r:id="rId2" display="https://apl.czso.cz/pll/rocenka/rocenka.indexnu_reg"/>
  </hyperlinks>
  <pageMargins left="0.51181102362204722" right="0.51181102362204722" top="0.78740157480314965" bottom="0.78740157480314965" header="0.31496062992125984" footer="0.31496062992125984"/>
  <pageSetup paperSize="9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/>
  </sheetViews>
  <sheetFormatPr defaultColWidth="9.140625" defaultRowHeight="11.25" x14ac:dyDescent="0.2"/>
  <cols>
    <col min="1" max="1" width="14.85546875" style="21" customWidth="1"/>
    <col min="2" max="20" width="7.140625" style="21" customWidth="1"/>
    <col min="21" max="16384" width="9.140625" style="21"/>
  </cols>
  <sheetData>
    <row r="1" spans="1:22" s="24" customFormat="1" ht="27" customHeight="1" x14ac:dyDescent="0.25">
      <c r="A1" s="9" t="s">
        <v>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71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3" t="s">
        <v>28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7">
        <v>2019</v>
      </c>
      <c r="Q4" s="26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7496.7673200000008</v>
      </c>
      <c r="C5" s="29">
        <v>8316.7430299999996</v>
      </c>
      <c r="D5" s="29">
        <v>9274.3970000000027</v>
      </c>
      <c r="E5" s="29">
        <v>9836.7285400000001</v>
      </c>
      <c r="F5" s="29">
        <v>10579.442280000001</v>
      </c>
      <c r="G5" s="29">
        <v>10337.991000000005</v>
      </c>
      <c r="H5" s="29">
        <v>10463.670390000001</v>
      </c>
      <c r="I5" s="29">
        <v>10856.514999999996</v>
      </c>
      <c r="J5" s="29">
        <v>10785.084690000003</v>
      </c>
      <c r="K5" s="29">
        <v>11306.802579999998</v>
      </c>
      <c r="L5" s="29">
        <v>12189.330000000004</v>
      </c>
      <c r="M5" s="29">
        <v>12273.426000000001</v>
      </c>
      <c r="N5" s="16">
        <v>12915.273999999998</v>
      </c>
      <c r="O5" s="29">
        <v>14208.748000000003</v>
      </c>
      <c r="P5" s="16">
        <v>15567.334999999997</v>
      </c>
      <c r="Q5" s="29">
        <v>16520.580000000002</v>
      </c>
      <c r="R5" s="16">
        <v>17548.588000000007</v>
      </c>
      <c r="S5" s="16">
        <v>18562.071999999996</v>
      </c>
      <c r="T5" s="16">
        <v>19324.710999999999</v>
      </c>
    </row>
    <row r="6" spans="1:22" ht="15" customHeight="1" x14ac:dyDescent="0.2">
      <c r="A6" s="5" t="s">
        <v>2</v>
      </c>
      <c r="B6" s="6">
        <v>5236.1319999999996</v>
      </c>
      <c r="C6" s="6">
        <v>5889.4820299999992</v>
      </c>
      <c r="D6" s="6">
        <v>6783.0540000000019</v>
      </c>
      <c r="E6" s="6">
        <v>7148.255000000001</v>
      </c>
      <c r="F6" s="6">
        <v>7708.0870000000014</v>
      </c>
      <c r="G6" s="6">
        <v>7589.1400000000021</v>
      </c>
      <c r="H6" s="6">
        <v>7777.8560000000007</v>
      </c>
      <c r="I6" s="6">
        <v>8169.547999999997</v>
      </c>
      <c r="J6" s="6">
        <v>7864.9136900000021</v>
      </c>
      <c r="K6" s="6">
        <v>8416.8873899999999</v>
      </c>
      <c r="L6" s="6">
        <v>8912.3040000000037</v>
      </c>
      <c r="M6" s="6">
        <v>8414.530999999999</v>
      </c>
      <c r="N6" s="7">
        <v>8730.747999999996</v>
      </c>
      <c r="O6" s="6">
        <v>9495.2790000000023</v>
      </c>
      <c r="P6" s="7">
        <v>10382.070999999996</v>
      </c>
      <c r="Q6" s="6">
        <v>11154.091000000002</v>
      </c>
      <c r="R6" s="7">
        <v>11928.734000000002</v>
      </c>
      <c r="S6" s="7">
        <v>12589.394999999997</v>
      </c>
      <c r="T6" s="7">
        <v>12672.454000000003</v>
      </c>
    </row>
    <row r="7" spans="1:22" ht="15" customHeight="1" x14ac:dyDescent="0.2">
      <c r="A7" s="8" t="s">
        <v>3</v>
      </c>
      <c r="B7" s="6">
        <v>953.19879000000003</v>
      </c>
      <c r="C7" s="6">
        <v>924.91200000000003</v>
      </c>
      <c r="D7" s="6">
        <v>868.4910000000001</v>
      </c>
      <c r="E7" s="6">
        <v>955.85699999999997</v>
      </c>
      <c r="F7" s="6">
        <v>1025.2239999999999</v>
      </c>
      <c r="G7" s="6">
        <v>940.37300000000005</v>
      </c>
      <c r="H7" s="6">
        <v>940.67800000000011</v>
      </c>
      <c r="I7" s="6">
        <v>855.28300000000002</v>
      </c>
      <c r="J7" s="6">
        <v>846.44500000000005</v>
      </c>
      <c r="K7" s="6">
        <v>886.09899999999993</v>
      </c>
      <c r="L7" s="6">
        <v>1047.0320000000002</v>
      </c>
      <c r="M7" s="6">
        <v>1591.9149999999997</v>
      </c>
      <c r="N7" s="7">
        <v>1775.6049999999998</v>
      </c>
      <c r="O7" s="6">
        <v>2019.0509999999999</v>
      </c>
      <c r="P7" s="7">
        <v>2192.4760000000001</v>
      </c>
      <c r="Q7" s="6">
        <v>2413.7730000000001</v>
      </c>
      <c r="R7" s="7">
        <v>2517.9370000000004</v>
      </c>
      <c r="S7" s="7">
        <v>2779.4219999999996</v>
      </c>
      <c r="T7" s="7">
        <v>3398.268</v>
      </c>
    </row>
    <row r="8" spans="1:22" ht="15" customHeight="1" x14ac:dyDescent="0.2">
      <c r="A8" s="8" t="s">
        <v>4</v>
      </c>
      <c r="B8" s="6">
        <v>372.66800000000006</v>
      </c>
      <c r="C8" s="6">
        <v>426.34600000000006</v>
      </c>
      <c r="D8" s="6">
        <v>498.50099999999998</v>
      </c>
      <c r="E8" s="6">
        <v>524.63900000000001</v>
      </c>
      <c r="F8" s="6">
        <v>552.91599999999994</v>
      </c>
      <c r="G8" s="6">
        <v>553.0870000000001</v>
      </c>
      <c r="H8" s="6">
        <v>403.00592999999992</v>
      </c>
      <c r="I8" s="6">
        <v>410.11599999999999</v>
      </c>
      <c r="J8" s="6">
        <v>398.32900000000001</v>
      </c>
      <c r="K8" s="6">
        <v>396.803</v>
      </c>
      <c r="L8" s="6">
        <v>479.45499999999998</v>
      </c>
      <c r="M8" s="6">
        <v>433.03099999999995</v>
      </c>
      <c r="N8" s="7">
        <v>536.66399999999999</v>
      </c>
      <c r="O8" s="6">
        <v>570.303</v>
      </c>
      <c r="P8" s="7">
        <v>631.04700000000003</v>
      </c>
      <c r="Q8" s="6">
        <v>614.64300000000003</v>
      </c>
      <c r="R8" s="7">
        <v>695.75400000000013</v>
      </c>
      <c r="S8" s="7">
        <v>796.40300000000002</v>
      </c>
      <c r="T8" s="7">
        <v>784.62899999999991</v>
      </c>
    </row>
    <row r="9" spans="1:22" ht="15" customHeight="1" x14ac:dyDescent="0.2">
      <c r="A9" s="8" t="s">
        <v>5</v>
      </c>
      <c r="B9" s="6">
        <v>11.919090000000001</v>
      </c>
      <c r="C9" s="6">
        <v>14.651</v>
      </c>
      <c r="D9" s="6">
        <v>16.395</v>
      </c>
      <c r="E9" s="6">
        <v>24.771000000000001</v>
      </c>
      <c r="F9" s="6">
        <v>30.656000000000002</v>
      </c>
      <c r="G9" s="6">
        <v>63.439</v>
      </c>
      <c r="H9" s="6">
        <v>65.625</v>
      </c>
      <c r="I9" s="6">
        <v>60.095000000000006</v>
      </c>
      <c r="J9" s="6">
        <v>54.88</v>
      </c>
      <c r="K9" s="6">
        <v>61.975999999999999</v>
      </c>
      <c r="L9" s="6">
        <v>55.163999999999994</v>
      </c>
      <c r="M9" s="6">
        <v>59.568000000000005</v>
      </c>
      <c r="N9" s="7">
        <v>58.449999999999989</v>
      </c>
      <c r="O9" s="6">
        <v>53.169999999999995</v>
      </c>
      <c r="P9" s="7">
        <v>49.577999999999996</v>
      </c>
      <c r="Q9" s="6">
        <v>41.247999999999998</v>
      </c>
      <c r="R9" s="7">
        <v>43.601999999999997</v>
      </c>
      <c r="S9" s="7">
        <v>48.553000000000004</v>
      </c>
      <c r="T9" s="7">
        <v>42.875</v>
      </c>
    </row>
    <row r="10" spans="1:22" ht="15" customHeight="1" x14ac:dyDescent="0.2">
      <c r="A10" s="8" t="s">
        <v>6</v>
      </c>
      <c r="B10" s="6">
        <v>2.903</v>
      </c>
      <c r="C10" s="6">
        <v>3.2020000000000004</v>
      </c>
      <c r="D10" s="6">
        <v>5.3530000000000006</v>
      </c>
      <c r="E10" s="6">
        <v>4.4259999999999993</v>
      </c>
      <c r="F10" s="6">
        <v>1.3200000000000003</v>
      </c>
      <c r="G10" s="6">
        <v>1.2869999999999999</v>
      </c>
      <c r="H10" s="6">
        <v>0.89500000000000002</v>
      </c>
      <c r="I10" s="6">
        <v>1.66</v>
      </c>
      <c r="J10" s="6">
        <v>1.6220000000000001</v>
      </c>
      <c r="K10" s="6">
        <v>1.034</v>
      </c>
      <c r="L10" s="6">
        <v>1.1100000000000001</v>
      </c>
      <c r="M10" s="6">
        <v>0.84799999999999998</v>
      </c>
      <c r="N10" s="7">
        <v>1.038</v>
      </c>
      <c r="O10" s="6">
        <v>1.107</v>
      </c>
      <c r="P10" s="7">
        <v>1.3460000000000001</v>
      </c>
      <c r="Q10" s="6">
        <v>5.8359999999999994</v>
      </c>
      <c r="R10" s="7">
        <v>2.7</v>
      </c>
      <c r="S10" s="7">
        <v>2.5939999999999999</v>
      </c>
      <c r="T10" s="7">
        <v>9.31</v>
      </c>
    </row>
    <row r="11" spans="1:22" ht="15" customHeight="1" x14ac:dyDescent="0.2">
      <c r="A11" s="8" t="s">
        <v>7</v>
      </c>
      <c r="B11" s="6">
        <v>10.847000000000001</v>
      </c>
      <c r="C11" s="6">
        <v>16.402000000000001</v>
      </c>
      <c r="D11" s="6">
        <v>19.462000000000003</v>
      </c>
      <c r="E11" s="6">
        <v>26.431540000000002</v>
      </c>
      <c r="F11" s="6">
        <v>27.284890000000001</v>
      </c>
      <c r="G11" s="6">
        <v>12.605</v>
      </c>
      <c r="H11" s="6">
        <v>15.994999999999999</v>
      </c>
      <c r="I11" s="6">
        <v>18.695</v>
      </c>
      <c r="J11" s="6">
        <v>27.603000000000002</v>
      </c>
      <c r="K11" s="6">
        <v>26.888999999999999</v>
      </c>
      <c r="L11" s="6">
        <v>27.270999999999997</v>
      </c>
      <c r="M11" s="6">
        <v>24.231000000000002</v>
      </c>
      <c r="N11" s="7">
        <v>35.231000000000002</v>
      </c>
      <c r="O11" s="6">
        <v>39.633999999999993</v>
      </c>
      <c r="P11" s="7">
        <v>41.36</v>
      </c>
      <c r="Q11" s="6">
        <v>39.047000000000004</v>
      </c>
      <c r="R11" s="7">
        <v>42.512999999999998</v>
      </c>
      <c r="S11" s="7">
        <v>43.104999999999997</v>
      </c>
      <c r="T11" s="7">
        <v>45.709999999999994</v>
      </c>
    </row>
    <row r="12" spans="1:22" ht="15" customHeight="1" x14ac:dyDescent="0.2">
      <c r="A12" s="8" t="s">
        <v>8</v>
      </c>
      <c r="B12" s="6">
        <v>8.4350000000000005</v>
      </c>
      <c r="C12" s="6">
        <v>8.7490000000000006</v>
      </c>
      <c r="D12" s="6">
        <v>11.786999999999999</v>
      </c>
      <c r="E12" s="6">
        <v>13.045000000000002</v>
      </c>
      <c r="F12" s="6">
        <v>13.198390000000002</v>
      </c>
      <c r="G12" s="6">
        <v>17.248000000000001</v>
      </c>
      <c r="H12" s="6">
        <v>33.83746</v>
      </c>
      <c r="I12" s="6">
        <v>32.9</v>
      </c>
      <c r="J12" s="6">
        <v>37.734999999999999</v>
      </c>
      <c r="K12" s="6">
        <v>49.843999999999994</v>
      </c>
      <c r="L12" s="6">
        <v>55.043999999999997</v>
      </c>
      <c r="M12" s="6">
        <v>54.349000000000004</v>
      </c>
      <c r="N12" s="7">
        <v>57.771999999999991</v>
      </c>
      <c r="O12" s="6">
        <v>57.137999999999991</v>
      </c>
      <c r="P12" s="7">
        <v>75.97699999999999</v>
      </c>
      <c r="Q12" s="6">
        <v>78.796999999999997</v>
      </c>
      <c r="R12" s="7">
        <v>76.367999999999995</v>
      </c>
      <c r="S12" s="7">
        <v>81.706000000000003</v>
      </c>
      <c r="T12" s="7">
        <v>81.263999999999996</v>
      </c>
    </row>
    <row r="13" spans="1:22" ht="15" customHeight="1" x14ac:dyDescent="0.2">
      <c r="A13" s="8" t="s">
        <v>9</v>
      </c>
      <c r="B13" s="6">
        <v>13.927</v>
      </c>
      <c r="C13" s="6">
        <v>15.571000000000002</v>
      </c>
      <c r="D13" s="6">
        <v>15.559000000000001</v>
      </c>
      <c r="E13" s="6">
        <v>14.479000000000001</v>
      </c>
      <c r="F13" s="6">
        <v>15.936999999999999</v>
      </c>
      <c r="G13" s="6">
        <v>15.964999999999998</v>
      </c>
      <c r="H13" s="6">
        <v>25.936999999999998</v>
      </c>
      <c r="I13" s="6">
        <v>23.198</v>
      </c>
      <c r="J13" s="6">
        <v>27.922000000000001</v>
      </c>
      <c r="K13" s="6">
        <v>17.377189999999999</v>
      </c>
      <c r="L13" s="6">
        <v>25.587</v>
      </c>
      <c r="M13" s="6">
        <v>22.251999999999999</v>
      </c>
      <c r="N13" s="7">
        <v>24.322000000000003</v>
      </c>
      <c r="O13" s="6">
        <v>31.508000000000003</v>
      </c>
      <c r="P13" s="7">
        <v>31.616</v>
      </c>
      <c r="Q13" s="6">
        <v>33.31</v>
      </c>
      <c r="R13" s="7">
        <v>33.628999999999998</v>
      </c>
      <c r="S13" s="7">
        <v>36.741999999999997</v>
      </c>
      <c r="T13" s="7">
        <v>43.147999999999996</v>
      </c>
    </row>
    <row r="14" spans="1:22" ht="15" customHeight="1" x14ac:dyDescent="0.2">
      <c r="A14" s="8" t="s">
        <v>10</v>
      </c>
      <c r="B14" s="6">
        <v>23.898</v>
      </c>
      <c r="C14" s="6">
        <v>28.904</v>
      </c>
      <c r="D14" s="6">
        <v>32.367000000000004</v>
      </c>
      <c r="E14" s="6">
        <v>17.18</v>
      </c>
      <c r="F14" s="6">
        <v>29.685000000000002</v>
      </c>
      <c r="G14" s="6">
        <v>33.367000000000004</v>
      </c>
      <c r="H14" s="6">
        <v>36.901999999999994</v>
      </c>
      <c r="I14" s="6">
        <v>36.411000000000001</v>
      </c>
      <c r="J14" s="6">
        <v>37.503999999999998</v>
      </c>
      <c r="K14" s="6">
        <v>36.730000000000004</v>
      </c>
      <c r="L14" s="6">
        <v>35.492000000000004</v>
      </c>
      <c r="M14" s="6">
        <v>36.039000000000001</v>
      </c>
      <c r="N14" s="7">
        <v>36.847999999999999</v>
      </c>
      <c r="O14" s="6">
        <v>37.902000000000001</v>
      </c>
      <c r="P14" s="7">
        <v>45.500999999999998</v>
      </c>
      <c r="Q14" s="6">
        <v>49.709999999999994</v>
      </c>
      <c r="R14" s="7">
        <v>55.500999999999998</v>
      </c>
      <c r="S14" s="7">
        <v>52.003</v>
      </c>
      <c r="T14" s="7">
        <v>50.765999999999998</v>
      </c>
    </row>
    <row r="15" spans="1:22" ht="15" customHeight="1" x14ac:dyDescent="0.2">
      <c r="A15" s="8" t="s">
        <v>11</v>
      </c>
      <c r="B15" s="6">
        <v>4.6289999999999996</v>
      </c>
      <c r="C15" s="6">
        <v>5.6790000000000003</v>
      </c>
      <c r="D15" s="6">
        <v>8.1950000000000003</v>
      </c>
      <c r="E15" s="6">
        <v>17.057000000000002</v>
      </c>
      <c r="F15" s="6">
        <v>10.793000000000001</v>
      </c>
      <c r="G15" s="6">
        <v>9.4580000000000002</v>
      </c>
      <c r="H15" s="6">
        <v>12.096</v>
      </c>
      <c r="I15" s="6">
        <v>23.968</v>
      </c>
      <c r="J15" s="6">
        <v>12.422999999999998</v>
      </c>
      <c r="K15" s="6">
        <v>11.289</v>
      </c>
      <c r="L15" s="6">
        <v>11.657</v>
      </c>
      <c r="M15" s="6">
        <v>10.557</v>
      </c>
      <c r="N15" s="7">
        <v>13.405000000000001</v>
      </c>
      <c r="O15" s="6">
        <v>19.457000000000001</v>
      </c>
      <c r="P15" s="7">
        <v>22.702999999999999</v>
      </c>
      <c r="Q15" s="6">
        <v>23.481000000000002</v>
      </c>
      <c r="R15" s="7">
        <v>20.282</v>
      </c>
      <c r="S15" s="7">
        <v>17.273</v>
      </c>
      <c r="T15" s="7">
        <v>17.478999999999999</v>
      </c>
    </row>
    <row r="16" spans="1:22" ht="15" customHeight="1" x14ac:dyDescent="0.2">
      <c r="A16" s="8" t="s">
        <v>12</v>
      </c>
      <c r="B16" s="6">
        <v>760.97444000000019</v>
      </c>
      <c r="C16" s="6">
        <v>876.35299999999984</v>
      </c>
      <c r="D16" s="6">
        <v>891.53000000000009</v>
      </c>
      <c r="E16" s="6">
        <v>932.74800000000005</v>
      </c>
      <c r="F16" s="6">
        <v>1033.52</v>
      </c>
      <c r="G16" s="6">
        <v>990.28200000000038</v>
      </c>
      <c r="H16" s="6">
        <v>1035.3570000000002</v>
      </c>
      <c r="I16" s="6">
        <v>1105.5079999999998</v>
      </c>
      <c r="J16" s="6">
        <v>1385.4069999999999</v>
      </c>
      <c r="K16" s="6">
        <v>1290.9569999999999</v>
      </c>
      <c r="L16" s="6">
        <v>1415.9459999999999</v>
      </c>
      <c r="M16" s="6">
        <v>1512.2260000000001</v>
      </c>
      <c r="N16" s="7">
        <v>1463.4469999999999</v>
      </c>
      <c r="O16" s="6">
        <v>1693.127</v>
      </c>
      <c r="P16" s="7">
        <v>1908.5509999999999</v>
      </c>
      <c r="Q16" s="6">
        <v>1873.7409999999998</v>
      </c>
      <c r="R16" s="7">
        <v>1960.8579999999999</v>
      </c>
      <c r="S16" s="7">
        <v>1940.0280000000005</v>
      </c>
      <c r="T16" s="7">
        <v>2005.547</v>
      </c>
    </row>
    <row r="17" spans="1:20" ht="15" customHeight="1" x14ac:dyDescent="0.2">
      <c r="A17" s="8" t="s">
        <v>13</v>
      </c>
      <c r="B17" s="6">
        <v>27.676000000000002</v>
      </c>
      <c r="C17" s="6">
        <v>33.655000000000001</v>
      </c>
      <c r="D17" s="6">
        <v>42.659000000000006</v>
      </c>
      <c r="E17" s="6">
        <v>43.582999999999998</v>
      </c>
      <c r="F17" s="6">
        <v>27.063000000000002</v>
      </c>
      <c r="G17" s="6">
        <v>24.804000000000002</v>
      </c>
      <c r="H17" s="6">
        <v>24.151999999999997</v>
      </c>
      <c r="I17" s="6">
        <v>23.864000000000001</v>
      </c>
      <c r="J17" s="6">
        <v>27.126999999999999</v>
      </c>
      <c r="K17" s="6">
        <v>24.568999999999999</v>
      </c>
      <c r="L17" s="6">
        <v>24.055</v>
      </c>
      <c r="M17" s="6">
        <v>27.95</v>
      </c>
      <c r="N17" s="7">
        <v>80.257000000000005</v>
      </c>
      <c r="O17" s="6">
        <v>88.195999999999998</v>
      </c>
      <c r="P17" s="7">
        <v>86.762999999999991</v>
      </c>
      <c r="Q17" s="6">
        <v>86.999999999999986</v>
      </c>
      <c r="R17" s="7">
        <v>64.468999999999994</v>
      </c>
      <c r="S17" s="7">
        <v>67.872</v>
      </c>
      <c r="T17" s="7">
        <v>66.637</v>
      </c>
    </row>
    <row r="18" spans="1:20" ht="15" customHeight="1" x14ac:dyDescent="0.2">
      <c r="A18" s="8" t="s">
        <v>14</v>
      </c>
      <c r="B18" s="6">
        <v>0.84000000000000008</v>
      </c>
      <c r="C18" s="6">
        <v>1.835</v>
      </c>
      <c r="D18" s="6">
        <v>6.3890000000000011</v>
      </c>
      <c r="E18" s="6">
        <v>6.6989999999999998</v>
      </c>
      <c r="F18" s="6">
        <v>5.1820000000000004</v>
      </c>
      <c r="G18" s="6">
        <v>3.165</v>
      </c>
      <c r="H18" s="6">
        <v>4.2219999999999995</v>
      </c>
      <c r="I18" s="6">
        <v>1.8599999999999999</v>
      </c>
      <c r="J18" s="6">
        <v>3.173</v>
      </c>
      <c r="K18" s="6">
        <v>4.9820000000000002</v>
      </c>
      <c r="L18" s="6">
        <v>6.1580000000000004</v>
      </c>
      <c r="M18" s="6">
        <v>5.3229999999999995</v>
      </c>
      <c r="N18" s="7">
        <v>5.5069999999999997</v>
      </c>
      <c r="O18" s="6">
        <v>9.6560000000000006</v>
      </c>
      <c r="P18" s="7">
        <v>10.344999999999999</v>
      </c>
      <c r="Q18" s="6">
        <v>13.006</v>
      </c>
      <c r="R18" s="7">
        <v>13.466000000000001</v>
      </c>
      <c r="S18" s="7">
        <v>15.104999999999999</v>
      </c>
      <c r="T18" s="7">
        <v>16.742000000000001</v>
      </c>
    </row>
    <row r="19" spans="1:20" ht="15" customHeight="1" x14ac:dyDescent="0.2">
      <c r="A19" s="8" t="s">
        <v>15</v>
      </c>
      <c r="B19" s="6">
        <v>68.72</v>
      </c>
      <c r="C19" s="6">
        <v>71.00200000000001</v>
      </c>
      <c r="D19" s="6">
        <v>74.655000000000001</v>
      </c>
      <c r="E19" s="6">
        <v>107.55799999999999</v>
      </c>
      <c r="F19" s="6">
        <v>98.575999999999993</v>
      </c>
      <c r="G19" s="6">
        <v>83.771000000000001</v>
      </c>
      <c r="H19" s="6">
        <v>87.112000000000009</v>
      </c>
      <c r="I19" s="6">
        <v>93.408999999999992</v>
      </c>
      <c r="J19" s="6">
        <v>60.000999999999998</v>
      </c>
      <c r="K19" s="6">
        <v>81.366</v>
      </c>
      <c r="L19" s="6">
        <v>93.055000000000007</v>
      </c>
      <c r="M19" s="6">
        <v>80.605999999999995</v>
      </c>
      <c r="N19" s="7">
        <v>95.979999999999976</v>
      </c>
      <c r="O19" s="6">
        <v>93.22</v>
      </c>
      <c r="P19" s="7">
        <v>88.001000000000005</v>
      </c>
      <c r="Q19" s="6">
        <v>92.89700000000002</v>
      </c>
      <c r="R19" s="7">
        <v>92.775000000000006</v>
      </c>
      <c r="S19" s="7">
        <v>91.870999999999995</v>
      </c>
      <c r="T19" s="7">
        <v>89.882000000000005</v>
      </c>
    </row>
    <row r="20" spans="1:20" ht="7.5" customHeight="1" x14ac:dyDescent="0.2"/>
    <row r="23" spans="1:20" ht="27" customHeight="1" x14ac:dyDescent="0.2">
      <c r="A23" s="9" t="s">
        <v>87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71"/>
    </row>
    <row r="24" spans="1:20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0" ht="13.5" customHeight="1" thickBo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T25" s="3" t="s">
        <v>28</v>
      </c>
    </row>
    <row r="26" spans="1:20" ht="18" customHeight="1" thickBot="1" x14ac:dyDescent="0.25">
      <c r="A26" s="28" t="s">
        <v>16</v>
      </c>
      <c r="B26" s="26">
        <v>2005</v>
      </c>
      <c r="C26" s="26">
        <v>2006</v>
      </c>
      <c r="D26" s="26">
        <v>2007</v>
      </c>
      <c r="E26" s="26">
        <v>2008</v>
      </c>
      <c r="F26" s="26">
        <v>2009</v>
      </c>
      <c r="G26" s="26">
        <v>2010</v>
      </c>
      <c r="H26" s="26">
        <v>2011</v>
      </c>
      <c r="I26" s="26">
        <v>2012</v>
      </c>
      <c r="J26" s="26">
        <v>2013</v>
      </c>
      <c r="K26" s="26">
        <v>2014</v>
      </c>
      <c r="L26" s="26">
        <v>2015</v>
      </c>
      <c r="M26" s="26">
        <v>2016</v>
      </c>
      <c r="N26" s="27">
        <v>2017</v>
      </c>
      <c r="O26" s="26">
        <v>2018</v>
      </c>
      <c r="P26" s="27">
        <v>2019</v>
      </c>
      <c r="Q26" s="26">
        <v>2020</v>
      </c>
      <c r="R26" s="27">
        <v>2021</v>
      </c>
      <c r="S26" s="27">
        <v>2022</v>
      </c>
      <c r="T26" s="27">
        <v>2023</v>
      </c>
    </row>
    <row r="27" spans="1:20" x14ac:dyDescent="0.2">
      <c r="A27" s="4" t="s">
        <v>1</v>
      </c>
      <c r="B27" s="29">
        <v>6325.2839500000018</v>
      </c>
      <c r="C27" s="29">
        <v>7133.094000000001</v>
      </c>
      <c r="D27" s="29">
        <v>8307.875</v>
      </c>
      <c r="E27" s="29">
        <v>8508.73</v>
      </c>
      <c r="F27" s="29">
        <v>9463.8719999999994</v>
      </c>
      <c r="G27" s="29">
        <v>9851.24</v>
      </c>
      <c r="H27" s="29">
        <v>11512.236000000001</v>
      </c>
      <c r="I27" s="29">
        <v>12599.806999999999</v>
      </c>
      <c r="J27" s="29">
        <v>14981.343999999999</v>
      </c>
      <c r="K27" s="29">
        <v>16178.33</v>
      </c>
      <c r="L27" s="29">
        <v>15849.034999999998</v>
      </c>
      <c r="M27" s="29">
        <v>15732.517999999996</v>
      </c>
      <c r="N27" s="16">
        <v>17154.988000000001</v>
      </c>
      <c r="O27" s="29">
        <v>19905.812840950868</v>
      </c>
      <c r="P27" s="16">
        <v>22054.146000000001</v>
      </c>
      <c r="Q27" s="29">
        <v>22569.721999999998</v>
      </c>
      <c r="R27" s="16">
        <v>22915.656073566457</v>
      </c>
      <c r="S27" s="16">
        <v>24530.362592059839</v>
      </c>
      <c r="T27" s="16">
        <v>24510.553</v>
      </c>
    </row>
    <row r="28" spans="1:20" ht="15" customHeight="1" x14ac:dyDescent="0.2">
      <c r="A28" s="5" t="s">
        <v>2</v>
      </c>
      <c r="B28" s="6">
        <v>3082.1399500000011</v>
      </c>
      <c r="C28" s="6">
        <v>3398.2420000000011</v>
      </c>
      <c r="D28" s="6">
        <v>3869.7639999999997</v>
      </c>
      <c r="E28" s="6">
        <v>4018.0920000000006</v>
      </c>
      <c r="F28" s="6">
        <v>4357.0330000000004</v>
      </c>
      <c r="G28" s="6">
        <v>4404.9399999999987</v>
      </c>
      <c r="H28" s="6">
        <v>4970.2910000000011</v>
      </c>
      <c r="I28" s="6">
        <v>4945.9569999999994</v>
      </c>
      <c r="J28" s="6">
        <v>5664.0119999999988</v>
      </c>
      <c r="K28" s="6">
        <v>6087.8670000000011</v>
      </c>
      <c r="L28" s="6">
        <v>5997.8169999999982</v>
      </c>
      <c r="M28" s="6">
        <v>6221.8699999999981</v>
      </c>
      <c r="N28" s="7">
        <v>6779.6409999999996</v>
      </c>
      <c r="O28" s="6">
        <v>7858.540794013199</v>
      </c>
      <c r="P28" s="7">
        <v>8830.0690000000013</v>
      </c>
      <c r="Q28" s="6">
        <v>8769.2709999999988</v>
      </c>
      <c r="R28" s="7">
        <v>9331.9345443871789</v>
      </c>
      <c r="S28" s="7">
        <v>9997.2990000000009</v>
      </c>
      <c r="T28" s="7">
        <v>10245.455000000002</v>
      </c>
    </row>
    <row r="29" spans="1:20" ht="15" customHeight="1" x14ac:dyDescent="0.2">
      <c r="A29" s="8" t="s">
        <v>3</v>
      </c>
      <c r="B29" s="6">
        <v>9.777000000000001</v>
      </c>
      <c r="C29" s="6">
        <v>9.0960000000000001</v>
      </c>
      <c r="D29" s="6">
        <v>10.855</v>
      </c>
      <c r="E29" s="6">
        <v>16.721</v>
      </c>
      <c r="F29" s="6">
        <v>15.638</v>
      </c>
      <c r="G29" s="6">
        <v>21.898999999999997</v>
      </c>
      <c r="H29" s="6">
        <v>34.33</v>
      </c>
      <c r="I29" s="6">
        <v>77.244</v>
      </c>
      <c r="J29" s="6">
        <v>166.84800000000001</v>
      </c>
      <c r="K29" s="6">
        <v>204.21299999999999</v>
      </c>
      <c r="L29" s="6">
        <v>169.709</v>
      </c>
      <c r="M29" s="6">
        <v>189.863</v>
      </c>
      <c r="N29" s="7">
        <v>220.62700000000001</v>
      </c>
      <c r="O29" s="6">
        <v>253.93104723011359</v>
      </c>
      <c r="P29" s="7">
        <v>383.67800000000005</v>
      </c>
      <c r="Q29" s="6">
        <v>411.904</v>
      </c>
      <c r="R29" s="7">
        <v>344.76452917928214</v>
      </c>
      <c r="S29" s="7">
        <v>281.93199999999996</v>
      </c>
      <c r="T29" s="7">
        <v>313.32000000000005</v>
      </c>
    </row>
    <row r="30" spans="1:20" ht="15" customHeight="1" x14ac:dyDescent="0.2">
      <c r="A30" s="8" t="s">
        <v>4</v>
      </c>
      <c r="B30" s="6">
        <v>234.65100000000001</v>
      </c>
      <c r="C30" s="6">
        <v>269.58199999999999</v>
      </c>
      <c r="D30" s="6">
        <v>287.05600000000004</v>
      </c>
      <c r="E30" s="6">
        <v>314.55900000000008</v>
      </c>
      <c r="F30" s="6">
        <v>374.548</v>
      </c>
      <c r="G30" s="6">
        <v>397.03499999999997</v>
      </c>
      <c r="H30" s="6">
        <v>397.03800000000001</v>
      </c>
      <c r="I30" s="6">
        <v>471.01100000000002</v>
      </c>
      <c r="J30" s="6">
        <v>446.17500000000001</v>
      </c>
      <c r="K30" s="6">
        <v>464.39199999999994</v>
      </c>
      <c r="L30" s="6">
        <v>450.35200000000003</v>
      </c>
      <c r="M30" s="6">
        <v>460.84199999999998</v>
      </c>
      <c r="N30" s="7">
        <v>495.42900000000003</v>
      </c>
      <c r="O30" s="6">
        <v>538.18200000000002</v>
      </c>
      <c r="P30" s="7">
        <v>566.13800000000003</v>
      </c>
      <c r="Q30" s="6">
        <v>640.90300000000002</v>
      </c>
      <c r="R30" s="7">
        <v>719.34199999999998</v>
      </c>
      <c r="S30" s="7">
        <v>750.89400000000012</v>
      </c>
      <c r="T30" s="7">
        <v>734.88900000000001</v>
      </c>
    </row>
    <row r="31" spans="1:20" ht="15" customHeight="1" x14ac:dyDescent="0.2">
      <c r="A31" s="8" t="s">
        <v>5</v>
      </c>
      <c r="B31" s="6">
        <v>261.20100000000002</v>
      </c>
      <c r="C31" s="6">
        <v>362.19600000000003</v>
      </c>
      <c r="D31" s="6">
        <v>407.32700000000006</v>
      </c>
      <c r="E31" s="6">
        <v>442.33799999999997</v>
      </c>
      <c r="F31" s="6">
        <v>378.41499999999996</v>
      </c>
      <c r="G31" s="6">
        <v>440.17099999999999</v>
      </c>
      <c r="H31" s="6">
        <v>587.40000000000009</v>
      </c>
      <c r="I31" s="6">
        <v>648.48300000000006</v>
      </c>
      <c r="J31" s="6">
        <v>760.49599999999998</v>
      </c>
      <c r="K31" s="6">
        <v>958.16</v>
      </c>
      <c r="L31" s="6">
        <v>841.71699999999987</v>
      </c>
      <c r="M31" s="6">
        <v>819.22000000000014</v>
      </c>
      <c r="N31" s="7">
        <v>864.29999999999984</v>
      </c>
      <c r="O31" s="6">
        <v>966.4620000000001</v>
      </c>
      <c r="P31" s="7">
        <v>1007.633</v>
      </c>
      <c r="Q31" s="6">
        <v>951.80100000000027</v>
      </c>
      <c r="R31" s="7">
        <v>908.8370000000001</v>
      </c>
      <c r="S31" s="7">
        <v>977.82700000000011</v>
      </c>
      <c r="T31" s="7">
        <v>997.32799999999997</v>
      </c>
    </row>
    <row r="32" spans="1:20" ht="15" customHeight="1" x14ac:dyDescent="0.2">
      <c r="A32" s="8" t="s">
        <v>6</v>
      </c>
      <c r="B32" s="6" t="s">
        <v>40</v>
      </c>
      <c r="C32" s="6" t="s">
        <v>40</v>
      </c>
      <c r="D32" s="6">
        <v>0.83699999999999997</v>
      </c>
      <c r="E32" s="6">
        <v>0.54800000000000004</v>
      </c>
      <c r="F32" s="6">
        <v>0.4</v>
      </c>
      <c r="G32" s="6" t="s">
        <v>40</v>
      </c>
      <c r="H32" s="6" t="s">
        <v>40</v>
      </c>
      <c r="I32" s="6" t="s">
        <v>40</v>
      </c>
      <c r="J32" s="6" t="s">
        <v>40</v>
      </c>
      <c r="K32" s="6" t="s">
        <v>40</v>
      </c>
      <c r="L32" s="6" t="s">
        <v>40</v>
      </c>
      <c r="M32" s="6" t="s">
        <v>40</v>
      </c>
      <c r="N32" s="7" t="s">
        <v>40</v>
      </c>
      <c r="O32" s="6" t="s">
        <v>40</v>
      </c>
      <c r="P32" s="7" t="s">
        <v>40</v>
      </c>
      <c r="Q32" s="6" t="s">
        <v>40</v>
      </c>
      <c r="R32" s="7" t="s">
        <v>40</v>
      </c>
      <c r="S32" s="7" t="s">
        <v>40</v>
      </c>
      <c r="T32" s="7" t="s">
        <v>40</v>
      </c>
    </row>
    <row r="33" spans="1:20" ht="15" customHeight="1" x14ac:dyDescent="0.2">
      <c r="A33" s="8" t="s">
        <v>7</v>
      </c>
      <c r="B33" s="6">
        <v>46.355000000000004</v>
      </c>
      <c r="C33" s="6">
        <v>68.659000000000006</v>
      </c>
      <c r="D33" s="6">
        <v>96.424000000000007</v>
      </c>
      <c r="E33" s="6">
        <v>101.64700000000001</v>
      </c>
      <c r="F33" s="6">
        <v>102.48500000000001</v>
      </c>
      <c r="G33" s="6">
        <v>134.57600000000002</v>
      </c>
      <c r="H33" s="6">
        <v>131.142</v>
      </c>
      <c r="I33" s="6">
        <v>160.98200000000003</v>
      </c>
      <c r="J33" s="6">
        <v>150.85500000000002</v>
      </c>
      <c r="K33" s="6">
        <v>169.96699999999998</v>
      </c>
      <c r="L33" s="6">
        <v>122.29899999999999</v>
      </c>
      <c r="M33" s="6">
        <v>134.29300000000001</v>
      </c>
      <c r="N33" s="7">
        <v>159.779</v>
      </c>
      <c r="O33" s="6">
        <v>228.47800000000001</v>
      </c>
      <c r="P33" s="7">
        <v>206.69400000000002</v>
      </c>
      <c r="Q33" s="6">
        <v>194.583</v>
      </c>
      <c r="R33" s="7">
        <v>194.916</v>
      </c>
      <c r="S33" s="7">
        <v>195.88099999999997</v>
      </c>
      <c r="T33" s="7">
        <v>173.56099999999998</v>
      </c>
    </row>
    <row r="34" spans="1:20" ht="15" customHeight="1" x14ac:dyDescent="0.2">
      <c r="A34" s="8" t="s">
        <v>8</v>
      </c>
      <c r="B34" s="6">
        <v>128.19</v>
      </c>
      <c r="C34" s="6">
        <v>143.53800000000001</v>
      </c>
      <c r="D34" s="6">
        <v>219.29300000000003</v>
      </c>
      <c r="E34" s="6">
        <v>173.29000000000002</v>
      </c>
      <c r="F34" s="6">
        <v>211.75200000000001</v>
      </c>
      <c r="G34" s="6">
        <v>243.36099999999999</v>
      </c>
      <c r="H34" s="6">
        <v>463.77100000000002</v>
      </c>
      <c r="I34" s="6">
        <v>357.78200000000004</v>
      </c>
      <c r="J34" s="6">
        <v>497.226</v>
      </c>
      <c r="K34" s="6">
        <v>488.42700000000002</v>
      </c>
      <c r="L34" s="6">
        <v>421.35900000000004</v>
      </c>
      <c r="M34" s="6">
        <v>453.15</v>
      </c>
      <c r="N34" s="7">
        <v>486.22099999999995</v>
      </c>
      <c r="O34" s="6">
        <v>617.77700000000004</v>
      </c>
      <c r="P34" s="7">
        <v>633.58600000000001</v>
      </c>
      <c r="Q34" s="6">
        <v>647.58900000000006</v>
      </c>
      <c r="R34" s="7">
        <v>621.01900000000001</v>
      </c>
      <c r="S34" s="7">
        <v>628.2059999999999</v>
      </c>
      <c r="T34" s="7">
        <v>565.30200000000002</v>
      </c>
    </row>
    <row r="35" spans="1:20" ht="15" customHeight="1" x14ac:dyDescent="0.2">
      <c r="A35" s="8" t="s">
        <v>9</v>
      </c>
      <c r="B35" s="6">
        <v>273.45100000000002</v>
      </c>
      <c r="C35" s="6">
        <v>273.33299999999997</v>
      </c>
      <c r="D35" s="6">
        <v>286.54700000000003</v>
      </c>
      <c r="E35" s="6">
        <v>271.35300000000001</v>
      </c>
      <c r="F35" s="6">
        <v>365.41400000000004</v>
      </c>
      <c r="G35" s="6">
        <v>300.82399999999996</v>
      </c>
      <c r="H35" s="6">
        <v>368.34999999999997</v>
      </c>
      <c r="I35" s="6">
        <v>353.42000000000007</v>
      </c>
      <c r="J35" s="6">
        <v>418.85799999999995</v>
      </c>
      <c r="K35" s="6">
        <v>448.99799999999999</v>
      </c>
      <c r="L35" s="6">
        <v>435.58900000000006</v>
      </c>
      <c r="M35" s="6">
        <v>385.40800000000002</v>
      </c>
      <c r="N35" s="7">
        <v>520.43000000000006</v>
      </c>
      <c r="O35" s="6">
        <v>568.91399999999999</v>
      </c>
      <c r="P35" s="7">
        <v>638.82899999999995</v>
      </c>
      <c r="Q35" s="6">
        <v>676.23699999999985</v>
      </c>
      <c r="R35" s="7">
        <v>681.73400000000004</v>
      </c>
      <c r="S35" s="7">
        <v>714.096</v>
      </c>
      <c r="T35" s="7">
        <v>768.78</v>
      </c>
    </row>
    <row r="36" spans="1:20" ht="15" customHeight="1" x14ac:dyDescent="0.2">
      <c r="A36" s="8" t="s">
        <v>10</v>
      </c>
      <c r="B36" s="6">
        <v>159.31700000000001</v>
      </c>
      <c r="C36" s="6">
        <v>160.88999999999999</v>
      </c>
      <c r="D36" s="6">
        <v>173.13</v>
      </c>
      <c r="E36" s="6">
        <v>177.45400000000001</v>
      </c>
      <c r="F36" s="6">
        <v>186.90600000000001</v>
      </c>
      <c r="G36" s="6">
        <v>211.43700000000001</v>
      </c>
      <c r="H36" s="6">
        <v>245.524</v>
      </c>
      <c r="I36" s="6">
        <v>316.613</v>
      </c>
      <c r="J36" s="6">
        <v>380.05399999999997</v>
      </c>
      <c r="K36" s="6">
        <v>365.13399999999996</v>
      </c>
      <c r="L36" s="6">
        <v>289.161</v>
      </c>
      <c r="M36" s="6">
        <v>288.529</v>
      </c>
      <c r="N36" s="7">
        <v>344.58800000000002</v>
      </c>
      <c r="O36" s="6">
        <v>394.54300000000001</v>
      </c>
      <c r="P36" s="7">
        <v>423.73999999999995</v>
      </c>
      <c r="Q36" s="6">
        <v>451.71300000000002</v>
      </c>
      <c r="R36" s="7">
        <v>462.09800000000001</v>
      </c>
      <c r="S36" s="7">
        <v>484.95400000000001</v>
      </c>
      <c r="T36" s="7">
        <v>427.39500000000004</v>
      </c>
    </row>
    <row r="37" spans="1:20" ht="15" customHeight="1" x14ac:dyDescent="0.2">
      <c r="A37" s="8" t="s">
        <v>11</v>
      </c>
      <c r="B37" s="6" t="s">
        <v>40</v>
      </c>
      <c r="C37" s="6" t="s">
        <v>40</v>
      </c>
      <c r="D37" s="6" t="s">
        <v>40</v>
      </c>
      <c r="E37" s="6" t="s">
        <v>40</v>
      </c>
      <c r="F37" s="6">
        <v>0.27300000000000002</v>
      </c>
      <c r="G37" s="6">
        <v>2.3980000000000001</v>
      </c>
      <c r="H37" s="6">
        <v>2.3580000000000001</v>
      </c>
      <c r="I37" s="6">
        <v>1.92</v>
      </c>
      <c r="J37" s="6">
        <v>3.1070000000000002</v>
      </c>
      <c r="K37" s="6">
        <v>3.367</v>
      </c>
      <c r="L37" s="6" t="s">
        <v>40</v>
      </c>
      <c r="M37" s="6">
        <v>0.91900000000000004</v>
      </c>
      <c r="N37" s="7">
        <v>1.1890000000000001</v>
      </c>
      <c r="O37" s="6">
        <v>5.7270000000000003</v>
      </c>
      <c r="P37" s="7">
        <v>6.3650000000000002</v>
      </c>
      <c r="Q37" s="6">
        <v>5.8879999999999999</v>
      </c>
      <c r="R37" s="7">
        <v>4.3449999999999998</v>
      </c>
      <c r="S37" s="7">
        <v>4.2389999999999999</v>
      </c>
      <c r="T37" s="7">
        <v>5.2069999999999999</v>
      </c>
    </row>
    <row r="38" spans="1:20" ht="15" customHeight="1" x14ac:dyDescent="0.2">
      <c r="A38" s="8" t="s">
        <v>12</v>
      </c>
      <c r="B38" s="6">
        <v>1306.0809999999999</v>
      </c>
      <c r="C38" s="6">
        <v>1503.011</v>
      </c>
      <c r="D38" s="6">
        <v>1793.8790000000001</v>
      </c>
      <c r="E38" s="6">
        <v>1785.4409999999998</v>
      </c>
      <c r="F38" s="6">
        <v>2155.8029999999999</v>
      </c>
      <c r="G38" s="6">
        <v>2303.1930000000002</v>
      </c>
      <c r="H38" s="6">
        <v>2679.4760000000001</v>
      </c>
      <c r="I38" s="6">
        <v>3252.2950000000001</v>
      </c>
      <c r="J38" s="6">
        <v>3881.9310000000005</v>
      </c>
      <c r="K38" s="6">
        <v>4139.8620000000001</v>
      </c>
      <c r="L38" s="6">
        <v>4630.1089999999995</v>
      </c>
      <c r="M38" s="6">
        <v>4252.9660000000003</v>
      </c>
      <c r="N38" s="7">
        <v>4591.237000000001</v>
      </c>
      <c r="O38" s="6">
        <v>5078.5089997075538</v>
      </c>
      <c r="P38" s="7">
        <v>5827.4350000000004</v>
      </c>
      <c r="Q38" s="6">
        <v>6152.375</v>
      </c>
      <c r="R38" s="7">
        <v>5991.3359999999993</v>
      </c>
      <c r="S38" s="7">
        <v>6453.0505920598389</v>
      </c>
      <c r="T38" s="7">
        <v>6361.4749999999995</v>
      </c>
    </row>
    <row r="39" spans="1:20" ht="15" customHeight="1" x14ac:dyDescent="0.2">
      <c r="A39" s="8" t="s">
        <v>13</v>
      </c>
      <c r="B39" s="6">
        <v>342.91800000000001</v>
      </c>
      <c r="C39" s="6">
        <v>370.29200000000009</v>
      </c>
      <c r="D39" s="6">
        <v>492.47800000000007</v>
      </c>
      <c r="E39" s="6">
        <v>478.36599999999999</v>
      </c>
      <c r="F39" s="6">
        <v>561.39800000000002</v>
      </c>
      <c r="G39" s="6">
        <v>656.84899999999982</v>
      </c>
      <c r="H39" s="6">
        <v>793.95699999999988</v>
      </c>
      <c r="I39" s="6">
        <v>978.64100000000008</v>
      </c>
      <c r="J39" s="6">
        <v>1125.4319999999998</v>
      </c>
      <c r="K39" s="6">
        <v>1277.6899999999998</v>
      </c>
      <c r="L39" s="6">
        <v>1192.934</v>
      </c>
      <c r="M39" s="6">
        <v>1155.3809999999999</v>
      </c>
      <c r="N39" s="7">
        <v>1298.3960000000002</v>
      </c>
      <c r="O39" s="6">
        <v>1533.5170000000001</v>
      </c>
      <c r="P39" s="7">
        <v>1597.722</v>
      </c>
      <c r="Q39" s="6">
        <v>1620.6239999999998</v>
      </c>
      <c r="R39" s="7">
        <v>1671.422</v>
      </c>
      <c r="S39" s="7">
        <v>1832.3959999999997</v>
      </c>
      <c r="T39" s="7">
        <v>1853.0000000000005</v>
      </c>
    </row>
    <row r="40" spans="1:20" ht="15" customHeight="1" x14ac:dyDescent="0.2">
      <c r="A40" s="8" t="s">
        <v>14</v>
      </c>
      <c r="B40" s="6">
        <v>85.439000000000007</v>
      </c>
      <c r="C40" s="6">
        <v>96.266999999999996</v>
      </c>
      <c r="D40" s="6">
        <v>127.621</v>
      </c>
      <c r="E40" s="6">
        <v>173.54</v>
      </c>
      <c r="F40" s="6">
        <v>159.37400000000002</v>
      </c>
      <c r="G40" s="6">
        <v>128.43200000000002</v>
      </c>
      <c r="H40" s="6">
        <v>121.06700000000001</v>
      </c>
      <c r="I40" s="6">
        <v>190.48</v>
      </c>
      <c r="J40" s="6">
        <v>209.34</v>
      </c>
      <c r="K40" s="6">
        <v>288.03899999999999</v>
      </c>
      <c r="L40" s="6">
        <v>252.191</v>
      </c>
      <c r="M40" s="6">
        <v>270.45100000000002</v>
      </c>
      <c r="N40" s="7">
        <v>296.12100000000004</v>
      </c>
      <c r="O40" s="6">
        <v>334.23100000000005</v>
      </c>
      <c r="P40" s="7">
        <v>309.58199999999999</v>
      </c>
      <c r="Q40" s="6">
        <v>335.94099999999992</v>
      </c>
      <c r="R40" s="7">
        <v>368.7</v>
      </c>
      <c r="S40" s="7">
        <v>391.73799999999994</v>
      </c>
      <c r="T40" s="7">
        <v>372.23600000000005</v>
      </c>
    </row>
    <row r="41" spans="1:20" ht="15" customHeight="1" x14ac:dyDescent="0.2">
      <c r="A41" s="8" t="s">
        <v>15</v>
      </c>
      <c r="B41" s="6">
        <v>395.76399999999995</v>
      </c>
      <c r="C41" s="6">
        <v>477.988</v>
      </c>
      <c r="D41" s="6">
        <v>542.6640000000001</v>
      </c>
      <c r="E41" s="6">
        <v>555.38099999999997</v>
      </c>
      <c r="F41" s="6">
        <v>594.43300000000011</v>
      </c>
      <c r="G41" s="6">
        <v>606.125</v>
      </c>
      <c r="H41" s="6">
        <v>717.53199999999993</v>
      </c>
      <c r="I41" s="6">
        <v>844.97900000000016</v>
      </c>
      <c r="J41" s="6">
        <v>1277.0099999999998</v>
      </c>
      <c r="K41" s="6">
        <v>1282.2139999999999</v>
      </c>
      <c r="L41" s="6">
        <v>1045.798</v>
      </c>
      <c r="M41" s="6">
        <v>1099.6259999999997</v>
      </c>
      <c r="N41" s="7">
        <v>1097.03</v>
      </c>
      <c r="O41" s="6">
        <v>1527.001</v>
      </c>
      <c r="P41" s="7">
        <v>1622.6750000000002</v>
      </c>
      <c r="Q41" s="6">
        <v>1710.8930000000003</v>
      </c>
      <c r="R41" s="7">
        <v>1615.2079999999996</v>
      </c>
      <c r="S41" s="7">
        <v>1817.8500000000001</v>
      </c>
      <c r="T41" s="7">
        <v>1692.6050000000005</v>
      </c>
    </row>
  </sheetData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/>
  </sheetViews>
  <sheetFormatPr defaultColWidth="9.140625" defaultRowHeight="11.25" x14ac:dyDescent="0.2"/>
  <cols>
    <col min="1" max="1" width="16.42578125" style="21" customWidth="1"/>
    <col min="2" max="20" width="7.140625" style="21" customWidth="1"/>
    <col min="21" max="16384" width="9.140625" style="21"/>
  </cols>
  <sheetData>
    <row r="1" spans="1:22" s="24" customFormat="1" ht="27" customHeight="1" x14ac:dyDescent="0.25">
      <c r="A1" s="9" t="s">
        <v>219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93" t="s">
        <v>28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1189.2507600000001</v>
      </c>
      <c r="C5" s="29">
        <v>1272.4490000000003</v>
      </c>
      <c r="D5" s="29">
        <v>2395.1229999999991</v>
      </c>
      <c r="E5" s="29">
        <v>1866.5895399999997</v>
      </c>
      <c r="F5" s="29">
        <v>1722.7684000000004</v>
      </c>
      <c r="G5" s="29">
        <v>1682.0589999999995</v>
      </c>
      <c r="H5" s="29">
        <v>2508.0180000000005</v>
      </c>
      <c r="I5" s="29">
        <v>3027.8729999999996</v>
      </c>
      <c r="J5" s="29">
        <v>4090.3589999999981</v>
      </c>
      <c r="K5" s="29">
        <v>4838.5470499999992</v>
      </c>
      <c r="L5" s="29">
        <v>5901.3009999999995</v>
      </c>
      <c r="M5" s="29">
        <v>2276.0479999999993</v>
      </c>
      <c r="N5" s="16">
        <v>2667.0240000000008</v>
      </c>
      <c r="O5" s="29">
        <v>2591.5740000000005</v>
      </c>
      <c r="P5" s="29">
        <v>2603.2800000000007</v>
      </c>
      <c r="Q5" s="16">
        <v>2915.9269999999983</v>
      </c>
      <c r="R5" s="16">
        <v>2757.6749999999993</v>
      </c>
      <c r="S5" s="16">
        <v>2781.7249999999999</v>
      </c>
      <c r="T5" s="16">
        <v>2434.9710000000005</v>
      </c>
    </row>
    <row r="6" spans="1:22" ht="15" customHeight="1" x14ac:dyDescent="0.2">
      <c r="A6" s="5" t="s">
        <v>2</v>
      </c>
      <c r="B6" s="6">
        <v>756.94200000000012</v>
      </c>
      <c r="C6" s="6">
        <v>891.47200000000009</v>
      </c>
      <c r="D6" s="6">
        <v>2109.7199999999998</v>
      </c>
      <c r="E6" s="6">
        <v>1579.9579999999999</v>
      </c>
      <c r="F6" s="6">
        <v>1277.8230000000001</v>
      </c>
      <c r="G6" s="6">
        <v>1288.6029999999996</v>
      </c>
      <c r="H6" s="6">
        <v>1904.7330000000006</v>
      </c>
      <c r="I6" s="6">
        <v>1941.4509999999996</v>
      </c>
      <c r="J6" s="6">
        <v>2968.8179999999988</v>
      </c>
      <c r="K6" s="6">
        <v>4082.1776200000004</v>
      </c>
      <c r="L6" s="6">
        <v>5385.6299999999992</v>
      </c>
      <c r="M6" s="6">
        <v>1278.777</v>
      </c>
      <c r="N6" s="7">
        <v>1100.771</v>
      </c>
      <c r="O6" s="6">
        <v>1057.1700000000003</v>
      </c>
      <c r="P6" s="6">
        <v>1196.2470000000001</v>
      </c>
      <c r="Q6" s="7">
        <v>1763.7119999999995</v>
      </c>
      <c r="R6" s="7">
        <v>1649.5749999999991</v>
      </c>
      <c r="S6" s="7">
        <v>1574.5490000000007</v>
      </c>
      <c r="T6" s="7">
        <v>1402.7139999999999</v>
      </c>
    </row>
    <row r="7" spans="1:22" ht="15" customHeight="1" x14ac:dyDescent="0.2">
      <c r="A7" s="8" t="s">
        <v>3</v>
      </c>
      <c r="B7" s="6">
        <v>166.66</v>
      </c>
      <c r="C7" s="6">
        <v>143.96600000000001</v>
      </c>
      <c r="D7" s="6">
        <v>115.178</v>
      </c>
      <c r="E7" s="6">
        <v>104.82800000000002</v>
      </c>
      <c r="F7" s="6">
        <v>114.70099999999999</v>
      </c>
      <c r="G7" s="6">
        <v>105.61600000000001</v>
      </c>
      <c r="H7" s="6">
        <v>115.78200000000001</v>
      </c>
      <c r="I7" s="6">
        <v>110.67399999999999</v>
      </c>
      <c r="J7" s="6">
        <v>138.05900000000003</v>
      </c>
      <c r="K7" s="6">
        <v>232.48199999999997</v>
      </c>
      <c r="L7" s="6">
        <v>194.029</v>
      </c>
      <c r="M7" s="6">
        <v>728.553</v>
      </c>
      <c r="N7" s="7">
        <v>1109.605</v>
      </c>
      <c r="O7" s="6">
        <v>1151.1970000000003</v>
      </c>
      <c r="P7" s="6">
        <v>947.85699999999997</v>
      </c>
      <c r="Q7" s="7">
        <v>719.64999999999975</v>
      </c>
      <c r="R7" s="7">
        <v>725.89999999999986</v>
      </c>
      <c r="S7" s="7">
        <v>751.40899999999976</v>
      </c>
      <c r="T7" s="7">
        <v>673.41300000000012</v>
      </c>
    </row>
    <row r="8" spans="1:22" ht="15" customHeight="1" x14ac:dyDescent="0.2">
      <c r="A8" s="8" t="s">
        <v>4</v>
      </c>
      <c r="B8" s="6">
        <v>76.73899999999999</v>
      </c>
      <c r="C8" s="6">
        <v>73.063000000000002</v>
      </c>
      <c r="D8" s="6">
        <v>45.997000000000007</v>
      </c>
      <c r="E8" s="6">
        <v>71.166999999999987</v>
      </c>
      <c r="F8" s="6">
        <v>76.363</v>
      </c>
      <c r="G8" s="6">
        <v>77.866000000000014</v>
      </c>
      <c r="H8" s="6">
        <v>62.796999999999997</v>
      </c>
      <c r="I8" s="6">
        <v>35.722000000000001</v>
      </c>
      <c r="J8" s="6">
        <v>52.717999999999996</v>
      </c>
      <c r="K8" s="6">
        <v>49.870999999999995</v>
      </c>
      <c r="L8" s="6">
        <v>66.88</v>
      </c>
      <c r="M8" s="6">
        <v>54.906000000000006</v>
      </c>
      <c r="N8" s="7">
        <v>105.12100000000001</v>
      </c>
      <c r="O8" s="6">
        <v>116.938</v>
      </c>
      <c r="P8" s="6">
        <v>126.017</v>
      </c>
      <c r="Q8" s="7">
        <v>100.13600000000001</v>
      </c>
      <c r="R8" s="7">
        <v>127.91</v>
      </c>
      <c r="S8" s="7">
        <v>158.685</v>
      </c>
      <c r="T8" s="7">
        <v>139.47</v>
      </c>
    </row>
    <row r="9" spans="1:22" ht="15" customHeight="1" x14ac:dyDescent="0.2">
      <c r="A9" s="8" t="s">
        <v>5</v>
      </c>
      <c r="B9" s="6" t="s">
        <v>40</v>
      </c>
      <c r="C9" s="6">
        <v>0.28300000000000003</v>
      </c>
      <c r="D9" s="6" t="s">
        <v>40</v>
      </c>
      <c r="E9" s="6">
        <v>7.1000000000000008E-2</v>
      </c>
      <c r="F9" s="6">
        <v>0.50700000000000001</v>
      </c>
      <c r="G9" s="6">
        <v>3.5500000000000003</v>
      </c>
      <c r="H9" s="6">
        <v>0.58199999999999996</v>
      </c>
      <c r="I9" s="6">
        <v>4.3999999999999997E-2</v>
      </c>
      <c r="J9" s="6" t="s">
        <v>40</v>
      </c>
      <c r="K9" s="6">
        <v>1.7450000000000001</v>
      </c>
      <c r="L9" s="6" t="s">
        <v>40</v>
      </c>
      <c r="M9" s="6" t="s">
        <v>40</v>
      </c>
      <c r="N9" s="7" t="s">
        <v>40</v>
      </c>
      <c r="O9" s="6">
        <v>0.22</v>
      </c>
      <c r="P9" s="6" t="s">
        <v>40</v>
      </c>
      <c r="Q9" s="7">
        <v>2.4009999999999998</v>
      </c>
      <c r="R9" s="7">
        <v>0.43099999999999999</v>
      </c>
      <c r="S9" s="7">
        <v>0.69400000000000006</v>
      </c>
      <c r="T9" s="7">
        <v>1.1930000000000001</v>
      </c>
    </row>
    <row r="10" spans="1:22" ht="15" customHeight="1" x14ac:dyDescent="0.2">
      <c r="A10" s="8" t="s">
        <v>6</v>
      </c>
      <c r="B10" s="6" t="s">
        <v>40</v>
      </c>
      <c r="C10" s="6" t="s">
        <v>40</v>
      </c>
      <c r="D10" s="6">
        <v>0.22600000000000001</v>
      </c>
      <c r="E10" s="6" t="s">
        <v>40</v>
      </c>
      <c r="F10" s="6" t="s">
        <v>40</v>
      </c>
      <c r="G10" s="6" t="s">
        <v>40</v>
      </c>
      <c r="H10" s="6" t="s">
        <v>40</v>
      </c>
      <c r="I10" s="6" t="s">
        <v>40</v>
      </c>
      <c r="J10" s="6" t="s">
        <v>40</v>
      </c>
      <c r="K10" s="6" t="s">
        <v>40</v>
      </c>
      <c r="L10" s="6" t="s">
        <v>40</v>
      </c>
      <c r="M10" s="6" t="s">
        <v>40</v>
      </c>
      <c r="N10" s="7" t="s">
        <v>40</v>
      </c>
      <c r="O10" s="6" t="s">
        <v>40</v>
      </c>
      <c r="P10" s="6" t="s">
        <v>40</v>
      </c>
      <c r="Q10" s="7" t="s">
        <v>40</v>
      </c>
      <c r="R10" s="7" t="s">
        <v>40</v>
      </c>
      <c r="S10" s="7" t="s">
        <v>40</v>
      </c>
      <c r="T10" s="7">
        <v>0.06</v>
      </c>
    </row>
    <row r="11" spans="1:22" ht="15" customHeight="1" x14ac:dyDescent="0.2">
      <c r="A11" s="8" t="s">
        <v>7</v>
      </c>
      <c r="B11" s="6">
        <v>0.64400000000000002</v>
      </c>
      <c r="C11" s="6">
        <v>1.4860000000000002</v>
      </c>
      <c r="D11" s="6">
        <v>0.58400000000000007</v>
      </c>
      <c r="E11" s="6">
        <v>2.0635400000000002</v>
      </c>
      <c r="F11" s="6">
        <v>6.5739999999999998</v>
      </c>
      <c r="G11" s="6">
        <v>0.3</v>
      </c>
      <c r="H11" s="6">
        <v>0.39800000000000002</v>
      </c>
      <c r="I11" s="6">
        <v>0.82499999999999996</v>
      </c>
      <c r="J11" s="6">
        <v>0.2</v>
      </c>
      <c r="K11" s="6" t="s">
        <v>40</v>
      </c>
      <c r="L11" s="6" t="s">
        <v>40</v>
      </c>
      <c r="M11" s="6">
        <v>0.70100000000000007</v>
      </c>
      <c r="N11" s="7">
        <v>1.1969999999999998</v>
      </c>
      <c r="O11" s="6">
        <v>1.387</v>
      </c>
      <c r="P11" s="6">
        <v>0.08</v>
      </c>
      <c r="Q11" s="7">
        <v>6.4000000000000001E-2</v>
      </c>
      <c r="R11" s="7">
        <v>0.121</v>
      </c>
      <c r="S11" s="7">
        <v>0.32100000000000001</v>
      </c>
      <c r="T11" s="7">
        <v>0.246</v>
      </c>
    </row>
    <row r="12" spans="1:22" ht="15" customHeight="1" x14ac:dyDescent="0.2">
      <c r="A12" s="8" t="s">
        <v>8</v>
      </c>
      <c r="B12" s="6">
        <v>3.8239999999999998</v>
      </c>
      <c r="C12" s="6">
        <v>2.1659999999999999</v>
      </c>
      <c r="D12" s="6">
        <v>0.20300000000000001</v>
      </c>
      <c r="E12" s="6">
        <v>2.0810000000000004</v>
      </c>
      <c r="F12" s="6">
        <v>2.7584</v>
      </c>
      <c r="G12" s="6">
        <v>2.3239999999999998</v>
      </c>
      <c r="H12" s="6">
        <v>6.3279999999999994</v>
      </c>
      <c r="I12" s="6">
        <v>116.539</v>
      </c>
      <c r="J12" s="6">
        <v>24.218</v>
      </c>
      <c r="K12" s="6">
        <v>22.105</v>
      </c>
      <c r="L12" s="6">
        <v>21.262</v>
      </c>
      <c r="M12" s="6">
        <v>13.653</v>
      </c>
      <c r="N12" s="7">
        <v>4.5089999999999995</v>
      </c>
      <c r="O12" s="6">
        <v>4.8490000000000002</v>
      </c>
      <c r="P12" s="6">
        <v>28.826999999999998</v>
      </c>
      <c r="Q12" s="7">
        <v>4.2720000000000002</v>
      </c>
      <c r="R12" s="7">
        <v>8.1129999999999995</v>
      </c>
      <c r="S12" s="7">
        <v>4.3340000000000005</v>
      </c>
      <c r="T12" s="7">
        <v>16.462</v>
      </c>
    </row>
    <row r="13" spans="1:22" ht="15" customHeight="1" x14ac:dyDescent="0.2">
      <c r="A13" s="8" t="s">
        <v>9</v>
      </c>
      <c r="B13" s="6">
        <v>2.58</v>
      </c>
      <c r="C13" s="6">
        <v>4.4690000000000003</v>
      </c>
      <c r="D13" s="6">
        <v>1.8330000000000002</v>
      </c>
      <c r="E13" s="6">
        <v>1.611</v>
      </c>
      <c r="F13" s="6">
        <v>4.7869999999999999</v>
      </c>
      <c r="G13" s="6">
        <v>0.47599999999999998</v>
      </c>
      <c r="H13" s="6">
        <v>0.30399999999999999</v>
      </c>
      <c r="I13" s="6">
        <v>0.29000000000000004</v>
      </c>
      <c r="J13" s="6">
        <v>0.29400000000000004</v>
      </c>
      <c r="K13" s="6">
        <v>2.6429999999999999E-2</v>
      </c>
      <c r="L13" s="6">
        <v>3.8140000000000005</v>
      </c>
      <c r="M13" s="6">
        <v>1.887</v>
      </c>
      <c r="N13" s="7">
        <v>0.25</v>
      </c>
      <c r="O13" s="6">
        <v>0.54</v>
      </c>
      <c r="P13" s="6">
        <v>0.27100000000000002</v>
      </c>
      <c r="Q13" s="7">
        <v>0.66700000000000004</v>
      </c>
      <c r="R13" s="7">
        <v>0.33699999999999997</v>
      </c>
      <c r="S13" s="7">
        <v>0.35</v>
      </c>
      <c r="T13" s="7">
        <v>0.48500000000000004</v>
      </c>
    </row>
    <row r="14" spans="1:22" ht="15" customHeight="1" x14ac:dyDescent="0.2">
      <c r="A14" s="8" t="s">
        <v>10</v>
      </c>
      <c r="B14" s="6">
        <v>6.78</v>
      </c>
      <c r="C14" s="6">
        <v>9.58</v>
      </c>
      <c r="D14" s="6">
        <v>5.0859999999999994</v>
      </c>
      <c r="E14" s="6">
        <v>0.48899999999999999</v>
      </c>
      <c r="F14" s="6">
        <v>1.8809999999999998</v>
      </c>
      <c r="G14" s="6">
        <v>4.7910000000000004</v>
      </c>
      <c r="H14" s="6">
        <v>17.908000000000005</v>
      </c>
      <c r="I14" s="6">
        <v>14.731999999999999</v>
      </c>
      <c r="J14" s="6">
        <v>5.7850000000000001</v>
      </c>
      <c r="K14" s="6">
        <v>10.689</v>
      </c>
      <c r="L14" s="6">
        <v>7.9119999999999999</v>
      </c>
      <c r="M14" s="6">
        <v>14.2</v>
      </c>
      <c r="N14" s="7">
        <v>8.3460000000000001</v>
      </c>
      <c r="O14" s="6">
        <v>10.940999999999999</v>
      </c>
      <c r="P14" s="6">
        <v>12.141</v>
      </c>
      <c r="Q14" s="7">
        <v>14.314</v>
      </c>
      <c r="R14" s="7">
        <v>23.529</v>
      </c>
      <c r="S14" s="7">
        <v>25.2</v>
      </c>
      <c r="T14" s="7">
        <v>19.259</v>
      </c>
    </row>
    <row r="15" spans="1:22" ht="15" customHeight="1" x14ac:dyDescent="0.2">
      <c r="A15" s="8" t="s">
        <v>11</v>
      </c>
      <c r="B15" s="6">
        <v>0.80200000000000005</v>
      </c>
      <c r="C15" s="6">
        <v>1.228</v>
      </c>
      <c r="D15" s="6">
        <v>1.115</v>
      </c>
      <c r="E15" s="6">
        <v>5.0000000000000001E-3</v>
      </c>
      <c r="F15" s="6">
        <v>0.41500000000000004</v>
      </c>
      <c r="G15" s="6">
        <v>0.4</v>
      </c>
      <c r="H15" s="6">
        <v>0.28899999999999998</v>
      </c>
      <c r="I15" s="6">
        <v>0.23899999999999999</v>
      </c>
      <c r="J15" s="6">
        <v>1.204</v>
      </c>
      <c r="K15" s="6" t="s">
        <v>40</v>
      </c>
      <c r="L15" s="6" t="s">
        <v>40</v>
      </c>
      <c r="M15" s="6">
        <v>6.4000000000000001E-2</v>
      </c>
      <c r="N15" s="7">
        <v>0.36199999999999999</v>
      </c>
      <c r="O15" s="6">
        <v>5.5E-2</v>
      </c>
      <c r="P15" s="6">
        <v>0.17899999999999999</v>
      </c>
      <c r="Q15" s="7">
        <v>8.0649999999999995</v>
      </c>
      <c r="R15" s="7" t="s">
        <v>40</v>
      </c>
      <c r="S15" s="7" t="s">
        <v>40</v>
      </c>
      <c r="T15" s="7" t="s">
        <v>40</v>
      </c>
    </row>
    <row r="16" spans="1:22" ht="15" customHeight="1" x14ac:dyDescent="0.2">
      <c r="A16" s="8" t="s">
        <v>12</v>
      </c>
      <c r="B16" s="6">
        <v>162.29876000000002</v>
      </c>
      <c r="C16" s="6">
        <v>137.92600000000002</v>
      </c>
      <c r="D16" s="6">
        <v>104.86600000000001</v>
      </c>
      <c r="E16" s="6">
        <v>86.561000000000007</v>
      </c>
      <c r="F16" s="6">
        <v>182.411</v>
      </c>
      <c r="G16" s="6">
        <v>190.54999999999995</v>
      </c>
      <c r="H16" s="6">
        <v>327.86799999999994</v>
      </c>
      <c r="I16" s="6">
        <v>769.91800000000012</v>
      </c>
      <c r="J16" s="6">
        <v>789.4609999999999</v>
      </c>
      <c r="K16" s="6">
        <v>429.87799999999999</v>
      </c>
      <c r="L16" s="6">
        <v>204.96900000000002</v>
      </c>
      <c r="M16" s="6">
        <v>163.86999999999998</v>
      </c>
      <c r="N16" s="7">
        <v>326.02499999999998</v>
      </c>
      <c r="O16" s="6">
        <v>239.20699999999999</v>
      </c>
      <c r="P16" s="6">
        <v>274.065</v>
      </c>
      <c r="Q16" s="7">
        <v>286.27299999999991</v>
      </c>
      <c r="R16" s="7">
        <v>212.41399999999999</v>
      </c>
      <c r="S16" s="7">
        <v>249.18599999999995</v>
      </c>
      <c r="T16" s="7">
        <v>175.03799999999998</v>
      </c>
    </row>
    <row r="17" spans="1:20" ht="15" customHeight="1" x14ac:dyDescent="0.2">
      <c r="A17" s="8" t="s">
        <v>13</v>
      </c>
      <c r="B17" s="6">
        <v>3.3359999999999999</v>
      </c>
      <c r="C17" s="6">
        <v>2.2090000000000001</v>
      </c>
      <c r="D17" s="6">
        <v>4.4870000000000001</v>
      </c>
      <c r="E17" s="6">
        <v>11.097000000000001</v>
      </c>
      <c r="F17" s="6">
        <v>47.883000000000003</v>
      </c>
      <c r="G17" s="6">
        <v>2.3860000000000001</v>
      </c>
      <c r="H17" s="6">
        <v>1.0760000000000001</v>
      </c>
      <c r="I17" s="6">
        <v>1.3159999999999998</v>
      </c>
      <c r="J17" s="6">
        <v>79.448000000000008</v>
      </c>
      <c r="K17" s="6">
        <v>0.629</v>
      </c>
      <c r="L17" s="6">
        <v>0.51600000000000001</v>
      </c>
      <c r="M17" s="6">
        <v>0.76300000000000001</v>
      </c>
      <c r="N17" s="7">
        <v>3.1749999999999998</v>
      </c>
      <c r="O17" s="6">
        <v>2.052</v>
      </c>
      <c r="P17" s="6">
        <v>1.081</v>
      </c>
      <c r="Q17" s="7">
        <v>8.7899999999999991</v>
      </c>
      <c r="R17" s="7">
        <v>4.2709999999999999</v>
      </c>
      <c r="S17" s="7">
        <v>2.5110000000000001</v>
      </c>
      <c r="T17" s="7">
        <v>2.4169999999999998</v>
      </c>
    </row>
    <row r="18" spans="1:20" ht="15" customHeight="1" x14ac:dyDescent="0.2">
      <c r="A18" s="8" t="s">
        <v>14</v>
      </c>
      <c r="B18" s="6" t="s">
        <v>40</v>
      </c>
      <c r="C18" s="6" t="s">
        <v>40</v>
      </c>
      <c r="D18" s="6" t="s">
        <v>40</v>
      </c>
      <c r="E18" s="6">
        <v>0.53900000000000003</v>
      </c>
      <c r="F18" s="6" t="s">
        <v>40</v>
      </c>
      <c r="G18" s="6" t="s">
        <v>40</v>
      </c>
      <c r="H18" s="6" t="s">
        <v>40</v>
      </c>
      <c r="I18" s="6" t="s">
        <v>40</v>
      </c>
      <c r="J18" s="6" t="s">
        <v>40</v>
      </c>
      <c r="K18" s="6">
        <v>5.7000000000000002E-2</v>
      </c>
      <c r="L18" s="6">
        <v>3.1E-2</v>
      </c>
      <c r="M18" s="6">
        <v>13.583</v>
      </c>
      <c r="N18" s="7" t="s">
        <v>40</v>
      </c>
      <c r="O18" s="6" t="s">
        <v>40</v>
      </c>
      <c r="P18" s="6" t="s">
        <v>40</v>
      </c>
      <c r="Q18" s="7" t="s">
        <v>40</v>
      </c>
      <c r="R18" s="7" t="s">
        <v>40</v>
      </c>
      <c r="S18" s="7">
        <v>0.27</v>
      </c>
      <c r="T18" s="7">
        <v>0.60799999999999998</v>
      </c>
    </row>
    <row r="19" spans="1:20" ht="15" customHeight="1" x14ac:dyDescent="0.2">
      <c r="A19" s="8" t="s">
        <v>15</v>
      </c>
      <c r="B19" s="6">
        <v>8.6449999999999996</v>
      </c>
      <c r="C19" s="6">
        <v>4.601</v>
      </c>
      <c r="D19" s="6">
        <v>5.8279999999999994</v>
      </c>
      <c r="E19" s="6">
        <v>6.1189999999999998</v>
      </c>
      <c r="F19" s="6">
        <v>6.665</v>
      </c>
      <c r="G19" s="6">
        <v>5.197000000000001</v>
      </c>
      <c r="H19" s="6">
        <v>69.953000000000003</v>
      </c>
      <c r="I19" s="6">
        <v>36.123000000000005</v>
      </c>
      <c r="J19" s="6">
        <v>30.154</v>
      </c>
      <c r="K19" s="6">
        <v>8.8870000000000005</v>
      </c>
      <c r="L19" s="6">
        <v>16.257999999999999</v>
      </c>
      <c r="M19" s="6">
        <v>5.0910000000000002</v>
      </c>
      <c r="N19" s="7">
        <v>7.6630000000000003</v>
      </c>
      <c r="O19" s="6">
        <v>7.0180000000000007</v>
      </c>
      <c r="P19" s="6">
        <v>16.515000000000001</v>
      </c>
      <c r="Q19" s="7">
        <v>7.5830000000000002</v>
      </c>
      <c r="R19" s="7">
        <v>5.0739999999999998</v>
      </c>
      <c r="S19" s="7">
        <v>14.215999999999999</v>
      </c>
      <c r="T19" s="7">
        <v>3.6059999999999999</v>
      </c>
    </row>
    <row r="20" spans="1:20" ht="7.5" customHeight="1" x14ac:dyDescent="0.2"/>
    <row r="21" spans="1:20" ht="27.75" customHeight="1" x14ac:dyDescent="0.2">
      <c r="A21" s="119" t="s">
        <v>218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4" spans="1:20" ht="27" customHeight="1" x14ac:dyDescent="0.2">
      <c r="A24" s="9" t="s">
        <v>220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4"/>
      <c r="P24" s="24"/>
      <c r="Q24" s="24"/>
      <c r="R24" s="24"/>
      <c r="S24" s="24"/>
      <c r="T24" s="24"/>
    </row>
    <row r="25" spans="1:20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20" ht="13.5" customHeight="1" thickBo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S26" s="92"/>
      <c r="T26" s="93" t="s">
        <v>28</v>
      </c>
    </row>
    <row r="27" spans="1:20" ht="18" customHeight="1" thickBot="1" x14ac:dyDescent="0.25">
      <c r="A27" s="28" t="s">
        <v>16</v>
      </c>
      <c r="B27" s="26">
        <v>2005</v>
      </c>
      <c r="C27" s="26">
        <v>2006</v>
      </c>
      <c r="D27" s="26">
        <v>2007</v>
      </c>
      <c r="E27" s="26">
        <v>2008</v>
      </c>
      <c r="F27" s="26">
        <v>2009</v>
      </c>
      <c r="G27" s="26">
        <v>2010</v>
      </c>
      <c r="H27" s="26">
        <v>2011</v>
      </c>
      <c r="I27" s="26">
        <v>2012</v>
      </c>
      <c r="J27" s="26">
        <v>2013</v>
      </c>
      <c r="K27" s="26">
        <v>2014</v>
      </c>
      <c r="L27" s="26">
        <v>2015</v>
      </c>
      <c r="M27" s="26">
        <v>2016</v>
      </c>
      <c r="N27" s="27">
        <v>2017</v>
      </c>
      <c r="O27" s="26">
        <v>2018</v>
      </c>
      <c r="P27" s="26">
        <v>2019</v>
      </c>
      <c r="Q27" s="27">
        <v>2020</v>
      </c>
      <c r="R27" s="27">
        <v>2021</v>
      </c>
      <c r="S27" s="27">
        <v>2022</v>
      </c>
      <c r="T27" s="27">
        <v>2023</v>
      </c>
    </row>
    <row r="28" spans="1:20" x14ac:dyDescent="0.2">
      <c r="A28" s="4" t="s">
        <v>1</v>
      </c>
      <c r="B28" s="29">
        <v>755.18100000000004</v>
      </c>
      <c r="C28" s="29">
        <v>967.20900000000017</v>
      </c>
      <c r="D28" s="29">
        <v>1001.578</v>
      </c>
      <c r="E28" s="29">
        <v>723.43700000000001</v>
      </c>
      <c r="F28" s="29">
        <v>709.16700000000003</v>
      </c>
      <c r="G28" s="29">
        <v>764.8209999999998</v>
      </c>
      <c r="H28" s="29">
        <v>3776.165</v>
      </c>
      <c r="I28" s="29">
        <v>7278.7259999999987</v>
      </c>
      <c r="J28" s="29">
        <v>6216.4170000000004</v>
      </c>
      <c r="K28" s="29">
        <v>5449.4070000000011</v>
      </c>
      <c r="L28" s="29">
        <v>6233.6620000000003</v>
      </c>
      <c r="M28" s="29">
        <v>649.71100000000001</v>
      </c>
      <c r="N28" s="16">
        <v>586.26400000000001</v>
      </c>
      <c r="O28" s="29">
        <v>2166.8459999999995</v>
      </c>
      <c r="P28" s="29">
        <v>2272.1540000000005</v>
      </c>
      <c r="Q28" s="16">
        <v>1932.6240000000003</v>
      </c>
      <c r="R28" s="16">
        <v>1832.319</v>
      </c>
      <c r="S28" s="16">
        <v>1372.126</v>
      </c>
      <c r="T28" s="16">
        <v>1692.0989999999999</v>
      </c>
    </row>
    <row r="29" spans="1:20" ht="15" customHeight="1" x14ac:dyDescent="0.2">
      <c r="A29" s="5" t="s">
        <v>2</v>
      </c>
      <c r="B29" s="6">
        <v>252.99000000000004</v>
      </c>
      <c r="C29" s="6">
        <v>324.84500000000003</v>
      </c>
      <c r="D29" s="6">
        <v>310.04300000000001</v>
      </c>
      <c r="E29" s="6">
        <v>194.49400000000006</v>
      </c>
      <c r="F29" s="6">
        <v>267.89600000000007</v>
      </c>
      <c r="G29" s="6">
        <v>221.08099999999999</v>
      </c>
      <c r="H29" s="6">
        <v>311.48399999999998</v>
      </c>
      <c r="I29" s="6">
        <v>295.69200000000001</v>
      </c>
      <c r="J29" s="6">
        <v>280.85500000000013</v>
      </c>
      <c r="K29" s="6">
        <v>316.72000000000003</v>
      </c>
      <c r="L29" s="6">
        <v>1386.777</v>
      </c>
      <c r="M29" s="6">
        <v>129.76300000000003</v>
      </c>
      <c r="N29" s="7">
        <v>167.905</v>
      </c>
      <c r="O29" s="6">
        <v>895.29700000000003</v>
      </c>
      <c r="P29" s="6">
        <v>683.38100000000009</v>
      </c>
      <c r="Q29" s="7">
        <v>607.15</v>
      </c>
      <c r="R29" s="7">
        <v>583.91000000000008</v>
      </c>
      <c r="S29" s="7">
        <v>461.36100000000005</v>
      </c>
      <c r="T29" s="7">
        <v>396.08600000000001</v>
      </c>
    </row>
    <row r="30" spans="1:20" ht="15" customHeight="1" x14ac:dyDescent="0.2">
      <c r="A30" s="8" t="s">
        <v>3</v>
      </c>
      <c r="B30" s="6" t="s">
        <v>40</v>
      </c>
      <c r="C30" s="6" t="s">
        <v>40</v>
      </c>
      <c r="D30" s="6">
        <v>1.25</v>
      </c>
      <c r="E30" s="6" t="s">
        <v>40</v>
      </c>
      <c r="F30" s="6" t="s">
        <v>40</v>
      </c>
      <c r="G30" s="6" t="s">
        <v>40</v>
      </c>
      <c r="H30" s="6">
        <v>5.32</v>
      </c>
      <c r="I30" s="6">
        <v>27.486999999999998</v>
      </c>
      <c r="J30" s="6">
        <v>228.05900000000003</v>
      </c>
      <c r="K30" s="6">
        <v>244.364</v>
      </c>
      <c r="L30" s="6">
        <v>105.328</v>
      </c>
      <c r="M30" s="6">
        <v>0.5</v>
      </c>
      <c r="N30" s="7">
        <v>0.68800000000000006</v>
      </c>
      <c r="O30" s="6">
        <v>0.42899999999999999</v>
      </c>
      <c r="P30" s="6" t="s">
        <v>40</v>
      </c>
      <c r="Q30" s="7" t="s">
        <v>40</v>
      </c>
      <c r="R30" s="7" t="s">
        <v>40</v>
      </c>
      <c r="S30" s="7" t="s">
        <v>40</v>
      </c>
      <c r="T30" s="7" t="s">
        <v>40</v>
      </c>
    </row>
    <row r="31" spans="1:20" ht="15" customHeight="1" x14ac:dyDescent="0.2">
      <c r="A31" s="8" t="s">
        <v>4</v>
      </c>
      <c r="B31" s="6">
        <v>52.469000000000001</v>
      </c>
      <c r="C31" s="6">
        <v>24.049000000000003</v>
      </c>
      <c r="D31" s="6">
        <v>22.690999999999999</v>
      </c>
      <c r="E31" s="6">
        <v>67.557000000000002</v>
      </c>
      <c r="F31" s="6">
        <v>8.5250000000000004</v>
      </c>
      <c r="G31" s="6">
        <v>13.255000000000001</v>
      </c>
      <c r="H31" s="6">
        <v>61.93</v>
      </c>
      <c r="I31" s="6">
        <v>229.56100000000001</v>
      </c>
      <c r="J31" s="6">
        <v>195.98099999999999</v>
      </c>
      <c r="K31" s="6">
        <v>140.58499999999998</v>
      </c>
      <c r="L31" s="6">
        <v>47.638000000000005</v>
      </c>
      <c r="M31" s="6">
        <v>39.61699999999999</v>
      </c>
      <c r="N31" s="7">
        <v>10.872</v>
      </c>
      <c r="O31" s="6">
        <v>118.09299999999999</v>
      </c>
      <c r="P31" s="6">
        <v>48.696999999999996</v>
      </c>
      <c r="Q31" s="7">
        <v>38.033999999999999</v>
      </c>
      <c r="R31" s="7">
        <v>15.423999999999999</v>
      </c>
      <c r="S31" s="7">
        <v>18.036000000000001</v>
      </c>
      <c r="T31" s="7">
        <v>6.4890000000000008</v>
      </c>
    </row>
    <row r="32" spans="1:20" ht="15" customHeight="1" x14ac:dyDescent="0.2">
      <c r="A32" s="8" t="s">
        <v>5</v>
      </c>
      <c r="B32" s="6">
        <v>40.801000000000002</v>
      </c>
      <c r="C32" s="6">
        <v>41.225999999999999</v>
      </c>
      <c r="D32" s="6">
        <v>27.273</v>
      </c>
      <c r="E32" s="6">
        <v>23.363999999999997</v>
      </c>
      <c r="F32" s="6">
        <v>19.677</v>
      </c>
      <c r="G32" s="6">
        <v>7.944</v>
      </c>
      <c r="H32" s="6">
        <v>98.200000000000017</v>
      </c>
      <c r="I32" s="6">
        <v>267.85499999999996</v>
      </c>
      <c r="J32" s="6">
        <v>726.33699999999999</v>
      </c>
      <c r="K32" s="6">
        <v>802.35900000000004</v>
      </c>
      <c r="L32" s="6">
        <v>711.75299999999993</v>
      </c>
      <c r="M32" s="6">
        <v>20.21</v>
      </c>
      <c r="N32" s="7">
        <v>24.829000000000001</v>
      </c>
      <c r="O32" s="6">
        <v>58.320000000000007</v>
      </c>
      <c r="P32" s="6">
        <v>200.82599999999999</v>
      </c>
      <c r="Q32" s="7">
        <v>177.18099999999998</v>
      </c>
      <c r="R32" s="7">
        <v>42.453000000000003</v>
      </c>
      <c r="S32" s="7">
        <v>30.027000000000001</v>
      </c>
      <c r="T32" s="7">
        <v>17.603999999999999</v>
      </c>
    </row>
    <row r="33" spans="1:20" ht="15" customHeight="1" x14ac:dyDescent="0.2">
      <c r="A33" s="8" t="s">
        <v>6</v>
      </c>
      <c r="B33" s="6" t="s">
        <v>40</v>
      </c>
      <c r="C33" s="6" t="s">
        <v>40</v>
      </c>
      <c r="D33" s="6" t="s">
        <v>40</v>
      </c>
      <c r="E33" s="6" t="s">
        <v>40</v>
      </c>
      <c r="F33" s="6" t="s">
        <v>40</v>
      </c>
      <c r="G33" s="6" t="s">
        <v>40</v>
      </c>
      <c r="H33" s="6" t="s">
        <v>40</v>
      </c>
      <c r="I33" s="6" t="s">
        <v>40</v>
      </c>
      <c r="J33" s="6" t="s">
        <v>40</v>
      </c>
      <c r="K33" s="6" t="s">
        <v>40</v>
      </c>
      <c r="L33" s="6" t="s">
        <v>40</v>
      </c>
      <c r="M33" s="6" t="s">
        <v>40</v>
      </c>
      <c r="N33" s="7" t="s">
        <v>40</v>
      </c>
      <c r="O33" s="6" t="s">
        <v>40</v>
      </c>
      <c r="P33" s="6" t="s">
        <v>40</v>
      </c>
      <c r="Q33" s="7" t="s">
        <v>40</v>
      </c>
      <c r="R33" s="7" t="s">
        <v>40</v>
      </c>
      <c r="S33" s="7" t="s">
        <v>40</v>
      </c>
      <c r="T33" s="7" t="s">
        <v>40</v>
      </c>
    </row>
    <row r="34" spans="1:20" ht="15" customHeight="1" x14ac:dyDescent="0.2">
      <c r="A34" s="8" t="s">
        <v>7</v>
      </c>
      <c r="B34" s="6">
        <v>2.0680000000000001</v>
      </c>
      <c r="C34" s="6">
        <v>7.1920000000000002</v>
      </c>
      <c r="D34" s="6">
        <v>2.8769999999999998</v>
      </c>
      <c r="E34" s="6">
        <v>6.0910000000000002</v>
      </c>
      <c r="F34" s="6">
        <v>12.874000000000002</v>
      </c>
      <c r="G34" s="6">
        <v>19.183</v>
      </c>
      <c r="H34" s="6">
        <v>11.058999999999999</v>
      </c>
      <c r="I34" s="6">
        <v>16.287000000000003</v>
      </c>
      <c r="J34" s="6">
        <v>80.263999999999996</v>
      </c>
      <c r="K34" s="6">
        <v>116.44999999999999</v>
      </c>
      <c r="L34" s="6">
        <v>16.053000000000001</v>
      </c>
      <c r="M34" s="6">
        <v>12.582000000000001</v>
      </c>
      <c r="N34" s="7">
        <v>19.390999999999998</v>
      </c>
      <c r="O34" s="6">
        <v>8.577</v>
      </c>
      <c r="P34" s="6">
        <v>7.9710000000000001</v>
      </c>
      <c r="Q34" s="7">
        <v>87.349000000000004</v>
      </c>
      <c r="R34" s="7">
        <v>15.423</v>
      </c>
      <c r="S34" s="7">
        <v>13.029</v>
      </c>
      <c r="T34" s="7">
        <v>42.07</v>
      </c>
    </row>
    <row r="35" spans="1:20" ht="15" customHeight="1" x14ac:dyDescent="0.2">
      <c r="A35" s="8" t="s">
        <v>8</v>
      </c>
      <c r="B35" s="6">
        <v>18.858000000000001</v>
      </c>
      <c r="C35" s="6">
        <v>25.737000000000002</v>
      </c>
      <c r="D35" s="6">
        <v>13.425000000000001</v>
      </c>
      <c r="E35" s="6">
        <v>7.3179999999999996</v>
      </c>
      <c r="F35" s="6">
        <v>8.3610000000000007</v>
      </c>
      <c r="G35" s="6">
        <v>4.0360000000000005</v>
      </c>
      <c r="H35" s="6">
        <v>198.61399999999998</v>
      </c>
      <c r="I35" s="6">
        <v>219.66899999999998</v>
      </c>
      <c r="J35" s="6">
        <v>130.47499999999999</v>
      </c>
      <c r="K35" s="6">
        <v>24.475000000000001</v>
      </c>
      <c r="L35" s="6">
        <v>67.826000000000008</v>
      </c>
      <c r="M35" s="6">
        <v>4.6639999999999997</v>
      </c>
      <c r="N35" s="7">
        <v>27.754000000000001</v>
      </c>
      <c r="O35" s="6">
        <v>83.076999999999998</v>
      </c>
      <c r="P35" s="6">
        <v>66.263000000000005</v>
      </c>
      <c r="Q35" s="7">
        <v>15.142000000000001</v>
      </c>
      <c r="R35" s="7">
        <v>31.455999999999996</v>
      </c>
      <c r="S35" s="7">
        <v>26.940999999999995</v>
      </c>
      <c r="T35" s="7">
        <v>11.312000000000001</v>
      </c>
    </row>
    <row r="36" spans="1:20" ht="15" customHeight="1" x14ac:dyDescent="0.2">
      <c r="A36" s="8" t="s">
        <v>9</v>
      </c>
      <c r="B36" s="6">
        <v>63.097999999999999</v>
      </c>
      <c r="C36" s="6">
        <v>52.55</v>
      </c>
      <c r="D36" s="6">
        <v>148.54399999999998</v>
      </c>
      <c r="E36" s="6">
        <v>61.620999999999995</v>
      </c>
      <c r="F36" s="6">
        <v>36.486000000000004</v>
      </c>
      <c r="G36" s="6">
        <v>29.205000000000002</v>
      </c>
      <c r="H36" s="6">
        <v>43.830000000000005</v>
      </c>
      <c r="I36" s="6">
        <v>41.016999999999996</v>
      </c>
      <c r="J36" s="6">
        <v>34.696999999999996</v>
      </c>
      <c r="K36" s="6">
        <v>39.445</v>
      </c>
      <c r="L36" s="6">
        <v>21.791</v>
      </c>
      <c r="M36" s="6">
        <v>21.540000000000003</v>
      </c>
      <c r="N36" s="7">
        <v>26.471</v>
      </c>
      <c r="O36" s="6">
        <v>151.43199999999999</v>
      </c>
      <c r="P36" s="6">
        <v>177.94</v>
      </c>
      <c r="Q36" s="7">
        <v>123.53800000000001</v>
      </c>
      <c r="R36" s="7">
        <v>104.95899999999999</v>
      </c>
      <c r="S36" s="7">
        <v>34.045000000000002</v>
      </c>
      <c r="T36" s="7">
        <v>34.35</v>
      </c>
    </row>
    <row r="37" spans="1:20" ht="15" customHeight="1" x14ac:dyDescent="0.2">
      <c r="A37" s="8" t="s">
        <v>10</v>
      </c>
      <c r="B37" s="6">
        <v>25.673999999999999</v>
      </c>
      <c r="C37" s="6">
        <v>27.927</v>
      </c>
      <c r="D37" s="6">
        <v>17.132000000000001</v>
      </c>
      <c r="E37" s="6">
        <v>16.91</v>
      </c>
      <c r="F37" s="6">
        <v>25.8</v>
      </c>
      <c r="G37" s="6">
        <v>23.294</v>
      </c>
      <c r="H37" s="6">
        <v>58.814999999999998</v>
      </c>
      <c r="I37" s="6">
        <v>214.78000000000003</v>
      </c>
      <c r="J37" s="6">
        <v>216.78299999999999</v>
      </c>
      <c r="K37" s="6">
        <v>76.055000000000007</v>
      </c>
      <c r="L37" s="6">
        <v>210.19200000000001</v>
      </c>
      <c r="M37" s="6">
        <v>26.393999999999998</v>
      </c>
      <c r="N37" s="7">
        <v>23.263999999999999</v>
      </c>
      <c r="O37" s="6">
        <v>118.34</v>
      </c>
      <c r="P37" s="6">
        <v>61.582000000000001</v>
      </c>
      <c r="Q37" s="7">
        <v>14.86</v>
      </c>
      <c r="R37" s="7">
        <v>14.898</v>
      </c>
      <c r="S37" s="7" t="s">
        <v>40</v>
      </c>
      <c r="T37" s="7">
        <v>3.2330000000000001</v>
      </c>
    </row>
    <row r="38" spans="1:20" ht="15" customHeight="1" x14ac:dyDescent="0.2">
      <c r="A38" s="8" t="s">
        <v>11</v>
      </c>
      <c r="B38" s="6" t="s">
        <v>40</v>
      </c>
      <c r="C38" s="6" t="s">
        <v>40</v>
      </c>
      <c r="D38" s="6" t="s">
        <v>40</v>
      </c>
      <c r="E38" s="6" t="s">
        <v>40</v>
      </c>
      <c r="F38" s="6" t="s">
        <v>40</v>
      </c>
      <c r="G38" s="6" t="s">
        <v>40</v>
      </c>
      <c r="H38" s="6" t="s">
        <v>40</v>
      </c>
      <c r="I38" s="6" t="s">
        <v>40</v>
      </c>
      <c r="J38" s="6" t="s">
        <v>40</v>
      </c>
      <c r="K38" s="6" t="s">
        <v>40</v>
      </c>
      <c r="L38" s="6" t="s">
        <v>40</v>
      </c>
      <c r="M38" s="6" t="s">
        <v>40</v>
      </c>
      <c r="N38" s="7">
        <v>0.22600000000000001</v>
      </c>
      <c r="O38" s="6" t="s">
        <v>40</v>
      </c>
      <c r="P38" s="6" t="s">
        <v>40</v>
      </c>
      <c r="Q38" s="7" t="s">
        <v>40</v>
      </c>
      <c r="R38" s="7" t="s">
        <v>40</v>
      </c>
      <c r="S38" s="7" t="s">
        <v>40</v>
      </c>
      <c r="T38" s="7" t="s">
        <v>40</v>
      </c>
    </row>
    <row r="39" spans="1:20" ht="15" customHeight="1" x14ac:dyDescent="0.2">
      <c r="A39" s="8" t="s">
        <v>12</v>
      </c>
      <c r="B39" s="6">
        <v>209.41300000000004</v>
      </c>
      <c r="C39" s="6">
        <v>301.41300000000001</v>
      </c>
      <c r="D39" s="6">
        <v>217.80199999999996</v>
      </c>
      <c r="E39" s="6">
        <v>197.27100000000002</v>
      </c>
      <c r="F39" s="6">
        <v>209.959</v>
      </c>
      <c r="G39" s="6">
        <v>324.15299999999996</v>
      </c>
      <c r="H39" s="6">
        <v>1686.6899999999998</v>
      </c>
      <c r="I39" s="6">
        <v>3457.5739999999992</v>
      </c>
      <c r="J39" s="6">
        <v>2876.7790000000005</v>
      </c>
      <c r="K39" s="6">
        <v>2188.752</v>
      </c>
      <c r="L39" s="6">
        <v>2501.491</v>
      </c>
      <c r="M39" s="6">
        <v>71.943000000000012</v>
      </c>
      <c r="N39" s="7">
        <v>206.57799999999997</v>
      </c>
      <c r="O39" s="6">
        <v>395.41399999999999</v>
      </c>
      <c r="P39" s="6">
        <v>354.625</v>
      </c>
      <c r="Q39" s="7">
        <v>576.62600000000009</v>
      </c>
      <c r="R39" s="7">
        <v>523.79599999999994</v>
      </c>
      <c r="S39" s="7">
        <v>482.24100000000004</v>
      </c>
      <c r="T39" s="7">
        <v>533.55199999999991</v>
      </c>
    </row>
    <row r="40" spans="1:20" ht="15" customHeight="1" x14ac:dyDescent="0.2">
      <c r="A40" s="8" t="s">
        <v>13</v>
      </c>
      <c r="B40" s="6">
        <v>49.983000000000004</v>
      </c>
      <c r="C40" s="6">
        <v>85.358999999999995</v>
      </c>
      <c r="D40" s="6">
        <v>66.056999999999988</v>
      </c>
      <c r="E40" s="6">
        <v>91.816000000000017</v>
      </c>
      <c r="F40" s="6">
        <v>60.92799999999999</v>
      </c>
      <c r="G40" s="6">
        <v>55.423999999999999</v>
      </c>
      <c r="H40" s="6">
        <v>246.91</v>
      </c>
      <c r="I40" s="6">
        <v>1340.048</v>
      </c>
      <c r="J40" s="6">
        <v>590.428</v>
      </c>
      <c r="K40" s="6">
        <v>546.04700000000003</v>
      </c>
      <c r="L40" s="6">
        <v>264.38800000000003</v>
      </c>
      <c r="M40" s="6">
        <v>179.03399999999999</v>
      </c>
      <c r="N40" s="7">
        <v>14.07</v>
      </c>
      <c r="O40" s="6">
        <v>152.45500000000001</v>
      </c>
      <c r="P40" s="6">
        <v>228.81300000000002</v>
      </c>
      <c r="Q40" s="7">
        <v>76.725999999999999</v>
      </c>
      <c r="R40" s="7">
        <v>66.712000000000003</v>
      </c>
      <c r="S40" s="7">
        <v>85.516999999999996</v>
      </c>
      <c r="T40" s="7">
        <v>279.53599999999994</v>
      </c>
    </row>
    <row r="41" spans="1:20" ht="15" customHeight="1" x14ac:dyDescent="0.2">
      <c r="A41" s="8" t="s">
        <v>14</v>
      </c>
      <c r="B41" s="6">
        <v>11.710999999999999</v>
      </c>
      <c r="C41" s="6">
        <v>9.6809999999999992</v>
      </c>
      <c r="D41" s="6">
        <v>11.178000000000001</v>
      </c>
      <c r="E41" s="6">
        <v>9.9169999999999998</v>
      </c>
      <c r="F41" s="6">
        <v>19.963000000000001</v>
      </c>
      <c r="G41" s="6">
        <v>12.481</v>
      </c>
      <c r="H41" s="6">
        <v>66.522999999999996</v>
      </c>
      <c r="I41" s="6">
        <v>219.245</v>
      </c>
      <c r="J41" s="6">
        <v>99.572000000000003</v>
      </c>
      <c r="K41" s="6">
        <v>415.81900000000002</v>
      </c>
      <c r="L41" s="6">
        <v>184.37200000000001</v>
      </c>
      <c r="M41" s="6">
        <v>8.875</v>
      </c>
      <c r="N41" s="7">
        <v>9.956999999999999</v>
      </c>
      <c r="O41" s="6">
        <v>17.838000000000001</v>
      </c>
      <c r="P41" s="6">
        <v>17.029</v>
      </c>
      <c r="Q41" s="7">
        <v>20.344000000000001</v>
      </c>
      <c r="R41" s="7">
        <v>19.056000000000001</v>
      </c>
      <c r="S41" s="7">
        <v>18.341000000000001</v>
      </c>
      <c r="T41" s="7">
        <v>7.7959999999999994</v>
      </c>
    </row>
    <row r="42" spans="1:20" ht="15" customHeight="1" x14ac:dyDescent="0.2">
      <c r="A42" s="8" t="s">
        <v>15</v>
      </c>
      <c r="B42" s="6">
        <v>28.116000000000003</v>
      </c>
      <c r="C42" s="6">
        <v>67.22999999999999</v>
      </c>
      <c r="D42" s="6">
        <v>163.30599999999998</v>
      </c>
      <c r="E42" s="6">
        <v>47.077999999999989</v>
      </c>
      <c r="F42" s="6">
        <v>38.698000000000008</v>
      </c>
      <c r="G42" s="6">
        <v>54.765000000000001</v>
      </c>
      <c r="H42" s="6">
        <v>986.79</v>
      </c>
      <c r="I42" s="6">
        <v>949.51099999999997</v>
      </c>
      <c r="J42" s="6">
        <v>756.1869999999999</v>
      </c>
      <c r="K42" s="6">
        <v>538.33600000000001</v>
      </c>
      <c r="L42" s="6">
        <v>716.05300000000011</v>
      </c>
      <c r="M42" s="6">
        <v>134.589</v>
      </c>
      <c r="N42" s="7">
        <v>54.259</v>
      </c>
      <c r="O42" s="6">
        <v>167.57400000000001</v>
      </c>
      <c r="P42" s="6">
        <v>425.02699999999993</v>
      </c>
      <c r="Q42" s="7">
        <v>195.67400000000001</v>
      </c>
      <c r="R42" s="7">
        <v>414.23200000000008</v>
      </c>
      <c r="S42" s="7">
        <v>202.58799999999999</v>
      </c>
      <c r="T42" s="7">
        <v>360.07099999999997</v>
      </c>
    </row>
  </sheetData>
  <mergeCells count="1">
    <mergeCell ref="A21:T21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/>
  </sheetViews>
  <sheetFormatPr defaultColWidth="9.140625" defaultRowHeight="11.25" x14ac:dyDescent="0.2"/>
  <cols>
    <col min="1" max="1" width="13.85546875" style="21" customWidth="1"/>
    <col min="2" max="20" width="8.5703125" style="21" customWidth="1"/>
    <col min="21" max="16384" width="9.140625" style="21"/>
  </cols>
  <sheetData>
    <row r="1" spans="1:22" s="24" customFormat="1" ht="27" customHeight="1" x14ac:dyDescent="0.25">
      <c r="A1" s="9" t="s">
        <v>230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71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93" t="s">
        <v>28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7331.0865600000016</v>
      </c>
      <c r="C5" s="29">
        <v>8349.5650299999998</v>
      </c>
      <c r="D5" s="29">
        <v>9895.2109999999957</v>
      </c>
      <c r="E5" s="29">
        <v>10093.992919999999</v>
      </c>
      <c r="F5" s="29">
        <v>10883.059240000002</v>
      </c>
      <c r="G5" s="29">
        <v>10271.607999999995</v>
      </c>
      <c r="H5" s="29">
        <v>11168.96593</v>
      </c>
      <c r="I5" s="29">
        <v>12067.742000000002</v>
      </c>
      <c r="J5" s="29">
        <v>12827.466689999999</v>
      </c>
      <c r="K5" s="29">
        <v>14137.083589999998</v>
      </c>
      <c r="L5" s="29">
        <v>15840.871000000003</v>
      </c>
      <c r="M5" s="29">
        <v>12463.097000000002</v>
      </c>
      <c r="N5" s="16">
        <v>14055.079999999998</v>
      </c>
      <c r="O5" s="29">
        <v>15478.350000000002</v>
      </c>
      <c r="P5" s="29">
        <v>16696.475999999995</v>
      </c>
      <c r="Q5" s="16">
        <v>16783.379000000001</v>
      </c>
      <c r="R5" s="16">
        <v>17942.514999999999</v>
      </c>
      <c r="S5" s="16">
        <v>18896.955999999998</v>
      </c>
      <c r="T5" s="16">
        <v>18913.765000000003</v>
      </c>
    </row>
    <row r="6" spans="1:22" ht="15" customHeight="1" x14ac:dyDescent="0.2">
      <c r="A6" s="5" t="s">
        <v>2</v>
      </c>
      <c r="B6" s="6">
        <v>5193.862000000001</v>
      </c>
      <c r="C6" s="6">
        <v>6096.0700299999999</v>
      </c>
      <c r="D6" s="6">
        <v>7559.418999999999</v>
      </c>
      <c r="E6" s="6">
        <v>7542.8479999999981</v>
      </c>
      <c r="F6" s="6">
        <v>7973.3100000000013</v>
      </c>
      <c r="G6" s="6">
        <v>7480.0889999999963</v>
      </c>
      <c r="H6" s="6">
        <v>8104.4720000000007</v>
      </c>
      <c r="I6" s="6">
        <v>8524.2020000000011</v>
      </c>
      <c r="J6" s="6">
        <v>8961.8336899999995</v>
      </c>
      <c r="K6" s="6">
        <v>10682.56501</v>
      </c>
      <c r="L6" s="6">
        <v>12268.324000000004</v>
      </c>
      <c r="M6" s="6">
        <v>7866.8880000000008</v>
      </c>
      <c r="N6" s="7">
        <v>8522.6049999999996</v>
      </c>
      <c r="O6" s="6">
        <v>9544.6090000000004</v>
      </c>
      <c r="P6" s="6">
        <v>10461.098999999993</v>
      </c>
      <c r="Q6" s="7">
        <v>10571.255000000001</v>
      </c>
      <c r="R6" s="7">
        <v>11482.243999999999</v>
      </c>
      <c r="S6" s="7">
        <v>12022.878999999999</v>
      </c>
      <c r="T6" s="7">
        <v>11596.028000000002</v>
      </c>
    </row>
    <row r="7" spans="1:22" ht="15" customHeight="1" x14ac:dyDescent="0.2">
      <c r="A7" s="8" t="s">
        <v>3</v>
      </c>
      <c r="B7" s="6">
        <v>796.67199999999991</v>
      </c>
      <c r="C7" s="6">
        <v>795.13000000000011</v>
      </c>
      <c r="D7" s="6">
        <v>756.67</v>
      </c>
      <c r="E7" s="6">
        <v>831.82400000000007</v>
      </c>
      <c r="F7" s="6">
        <v>943.92400000000009</v>
      </c>
      <c r="G7" s="6">
        <v>922.66499999999985</v>
      </c>
      <c r="H7" s="6">
        <v>946.02599999999984</v>
      </c>
      <c r="I7" s="6">
        <v>857.65699999999993</v>
      </c>
      <c r="J7" s="6">
        <v>924.20600000000013</v>
      </c>
      <c r="K7" s="6">
        <v>1052.221</v>
      </c>
      <c r="L7" s="6">
        <v>1173.297</v>
      </c>
      <c r="M7" s="6">
        <v>2198.922</v>
      </c>
      <c r="N7" s="7">
        <v>2839.8560000000007</v>
      </c>
      <c r="O7" s="6">
        <v>3087.4840000000008</v>
      </c>
      <c r="P7" s="6">
        <v>3013.8109999999992</v>
      </c>
      <c r="Q7" s="7">
        <v>3059.779</v>
      </c>
      <c r="R7" s="7">
        <v>3152.768</v>
      </c>
      <c r="S7" s="7">
        <v>3431.5900000000006</v>
      </c>
      <c r="T7" s="7">
        <v>3942.4859999999999</v>
      </c>
    </row>
    <row r="8" spans="1:22" ht="15" customHeight="1" x14ac:dyDescent="0.2">
      <c r="A8" s="8" t="s">
        <v>4</v>
      </c>
      <c r="B8" s="6">
        <v>365.17399999999998</v>
      </c>
      <c r="C8" s="6">
        <v>405.22600000000006</v>
      </c>
      <c r="D8" s="6">
        <v>523.48300000000006</v>
      </c>
      <c r="E8" s="6">
        <v>573.35500000000002</v>
      </c>
      <c r="F8" s="6">
        <v>603.70299999999997</v>
      </c>
      <c r="G8" s="6">
        <v>606.49699999999996</v>
      </c>
      <c r="H8" s="6">
        <v>449.17392999999998</v>
      </c>
      <c r="I8" s="6">
        <v>428.12600000000003</v>
      </c>
      <c r="J8" s="6">
        <v>438.50700000000001</v>
      </c>
      <c r="K8" s="6">
        <v>430.63499999999999</v>
      </c>
      <c r="L8" s="6">
        <v>517.976</v>
      </c>
      <c r="M8" s="6">
        <v>473.06199999999995</v>
      </c>
      <c r="N8" s="7">
        <v>627.34899999999993</v>
      </c>
      <c r="O8" s="6">
        <v>676.45699999999999</v>
      </c>
      <c r="P8" s="6">
        <v>749.20100000000002</v>
      </c>
      <c r="Q8" s="7">
        <v>698.39999999999986</v>
      </c>
      <c r="R8" s="7">
        <v>805.4380000000001</v>
      </c>
      <c r="S8" s="7">
        <v>945.02799999999991</v>
      </c>
      <c r="T8" s="7">
        <v>905.80900000000008</v>
      </c>
    </row>
    <row r="9" spans="1:22" ht="15" customHeight="1" x14ac:dyDescent="0.2">
      <c r="A9" s="8" t="s">
        <v>5</v>
      </c>
      <c r="B9" s="6">
        <v>11.919090000000001</v>
      </c>
      <c r="C9" s="6">
        <v>14.779</v>
      </c>
      <c r="D9" s="6">
        <v>4.4169999999999998</v>
      </c>
      <c r="E9" s="6">
        <v>24.477999999999998</v>
      </c>
      <c r="F9" s="6">
        <v>31.16</v>
      </c>
      <c r="G9" s="6">
        <v>66.929000000000002</v>
      </c>
      <c r="H9" s="6">
        <v>65.978999999999999</v>
      </c>
      <c r="I9" s="6">
        <v>59.893999999999998</v>
      </c>
      <c r="J9" s="6">
        <v>54.822000000000003</v>
      </c>
      <c r="K9" s="6">
        <v>63.399999999999991</v>
      </c>
      <c r="L9" s="6">
        <v>54.915999999999997</v>
      </c>
      <c r="M9" s="6">
        <v>58.167000000000002</v>
      </c>
      <c r="N9" s="7">
        <v>57.443999999999996</v>
      </c>
      <c r="O9" s="6">
        <v>52.333999999999996</v>
      </c>
      <c r="P9" s="6">
        <v>48.134999999999998</v>
      </c>
      <c r="Q9" s="7">
        <v>42.311999999999998</v>
      </c>
      <c r="R9" s="7">
        <v>41.914000000000001</v>
      </c>
      <c r="S9" s="7">
        <v>45.988</v>
      </c>
      <c r="T9" s="7">
        <v>42.622</v>
      </c>
    </row>
    <row r="10" spans="1:22" ht="15" customHeight="1" x14ac:dyDescent="0.2">
      <c r="A10" s="8" t="s">
        <v>6</v>
      </c>
      <c r="B10" s="6">
        <v>2.6440000000000001</v>
      </c>
      <c r="C10" s="6">
        <v>0.74800000000000011</v>
      </c>
      <c r="D10" s="6">
        <v>3.3290000000000002</v>
      </c>
      <c r="E10" s="6">
        <v>2.7260000000000004</v>
      </c>
      <c r="F10" s="6">
        <v>1.1450000000000002</v>
      </c>
      <c r="G10" s="6">
        <v>1.2869999999999999</v>
      </c>
      <c r="H10" s="6">
        <v>0.89500000000000002</v>
      </c>
      <c r="I10" s="6">
        <v>1.66</v>
      </c>
      <c r="J10" s="6">
        <v>1.6220000000000001</v>
      </c>
      <c r="K10" s="6">
        <v>1.016</v>
      </c>
      <c r="L10" s="6">
        <v>1.0529999999999999</v>
      </c>
      <c r="M10" s="6">
        <v>0.84299999999999997</v>
      </c>
      <c r="N10" s="7">
        <v>1.038</v>
      </c>
      <c r="O10" s="6">
        <v>1.107</v>
      </c>
      <c r="P10" s="6">
        <v>1.3460000000000001</v>
      </c>
      <c r="Q10" s="7">
        <v>5.8359999999999994</v>
      </c>
      <c r="R10" s="7">
        <v>2.7</v>
      </c>
      <c r="S10" s="7">
        <v>2.5939999999999999</v>
      </c>
      <c r="T10" s="7">
        <v>9.327</v>
      </c>
    </row>
    <row r="11" spans="1:22" ht="15" customHeight="1" x14ac:dyDescent="0.2">
      <c r="A11" s="8" t="s">
        <v>7</v>
      </c>
      <c r="B11" s="6">
        <v>10.863</v>
      </c>
      <c r="C11" s="6">
        <v>10.532</v>
      </c>
      <c r="D11" s="6">
        <v>18.8</v>
      </c>
      <c r="E11" s="6">
        <v>26.70992</v>
      </c>
      <c r="F11" s="6">
        <v>30.147450000000003</v>
      </c>
      <c r="G11" s="6">
        <v>12.525000000000002</v>
      </c>
      <c r="H11" s="6">
        <v>16.161000000000001</v>
      </c>
      <c r="I11" s="6">
        <v>17.66</v>
      </c>
      <c r="J11" s="6">
        <v>25.658999999999999</v>
      </c>
      <c r="K11" s="6">
        <v>24.721999999999994</v>
      </c>
      <c r="L11" s="6">
        <v>21.721</v>
      </c>
      <c r="M11" s="6">
        <v>24.375999999999998</v>
      </c>
      <c r="N11" s="7">
        <v>30.580000000000002</v>
      </c>
      <c r="O11" s="6">
        <v>33.232999999999997</v>
      </c>
      <c r="P11" s="6">
        <v>29.290999999999997</v>
      </c>
      <c r="Q11" s="7">
        <v>24.897000000000002</v>
      </c>
      <c r="R11" s="7">
        <v>25.231000000000002</v>
      </c>
      <c r="S11" s="7">
        <v>24.558</v>
      </c>
      <c r="T11" s="7">
        <v>22.602</v>
      </c>
    </row>
    <row r="12" spans="1:22" ht="15" customHeight="1" x14ac:dyDescent="0.2">
      <c r="A12" s="8" t="s">
        <v>8</v>
      </c>
      <c r="B12" s="6">
        <v>8.8410000000000011</v>
      </c>
      <c r="C12" s="6">
        <v>8.9030000000000005</v>
      </c>
      <c r="D12" s="6">
        <v>10.571</v>
      </c>
      <c r="E12" s="6">
        <v>12.07</v>
      </c>
      <c r="F12" s="6">
        <v>12.425790000000001</v>
      </c>
      <c r="G12" s="6">
        <v>15.966000000000001</v>
      </c>
      <c r="H12" s="6">
        <v>32.483000000000004</v>
      </c>
      <c r="I12" s="6">
        <v>143.06499999999997</v>
      </c>
      <c r="J12" s="6">
        <v>55.307000000000009</v>
      </c>
      <c r="K12" s="6">
        <v>64.25200000000001</v>
      </c>
      <c r="L12" s="6">
        <v>69.506</v>
      </c>
      <c r="M12" s="6">
        <v>51.132000000000005</v>
      </c>
      <c r="N12" s="7">
        <v>52.113</v>
      </c>
      <c r="O12" s="6">
        <v>51.975999999999999</v>
      </c>
      <c r="P12" s="6">
        <v>95.323999999999998</v>
      </c>
      <c r="Q12" s="7">
        <v>75.38000000000001</v>
      </c>
      <c r="R12" s="7">
        <v>81.795999999999992</v>
      </c>
      <c r="S12" s="7">
        <v>77.655999999999992</v>
      </c>
      <c r="T12" s="7">
        <v>82.79</v>
      </c>
    </row>
    <row r="13" spans="1:22" ht="15" customHeight="1" x14ac:dyDescent="0.2">
      <c r="A13" s="8" t="s">
        <v>9</v>
      </c>
      <c r="B13" s="6">
        <v>15.411999999999999</v>
      </c>
      <c r="C13" s="6">
        <v>15.100000000000001</v>
      </c>
      <c r="D13" s="6">
        <v>15.323</v>
      </c>
      <c r="E13" s="6">
        <v>14.145</v>
      </c>
      <c r="F13" s="6">
        <v>9.2960000000000012</v>
      </c>
      <c r="G13" s="6">
        <v>8.7409999999999997</v>
      </c>
      <c r="H13" s="6">
        <v>16.633999999999997</v>
      </c>
      <c r="I13" s="6">
        <v>16.302</v>
      </c>
      <c r="J13" s="6">
        <v>22.707000000000001</v>
      </c>
      <c r="K13" s="6">
        <v>15.524579999999998</v>
      </c>
      <c r="L13" s="6">
        <v>23.728000000000002</v>
      </c>
      <c r="M13" s="6">
        <v>18.486000000000001</v>
      </c>
      <c r="N13" s="7">
        <v>18.322000000000003</v>
      </c>
      <c r="O13" s="6">
        <v>24.404000000000003</v>
      </c>
      <c r="P13" s="6">
        <v>23.982999999999997</v>
      </c>
      <c r="Q13" s="7">
        <v>27.179000000000002</v>
      </c>
      <c r="R13" s="7">
        <v>27.187000000000001</v>
      </c>
      <c r="S13" s="7">
        <v>28.378</v>
      </c>
      <c r="T13" s="7">
        <v>39.067999999999991</v>
      </c>
    </row>
    <row r="14" spans="1:22" ht="15" customHeight="1" x14ac:dyDescent="0.2">
      <c r="A14" s="8" t="s">
        <v>10</v>
      </c>
      <c r="B14" s="6">
        <v>30.678000000000001</v>
      </c>
      <c r="C14" s="6">
        <v>37.367999999999995</v>
      </c>
      <c r="D14" s="6">
        <v>36.628</v>
      </c>
      <c r="E14" s="6">
        <v>17.128</v>
      </c>
      <c r="F14" s="6">
        <v>25.055</v>
      </c>
      <c r="G14" s="6">
        <v>32.15</v>
      </c>
      <c r="H14" s="6">
        <v>52.841000000000001</v>
      </c>
      <c r="I14" s="6">
        <v>50.395000000000003</v>
      </c>
      <c r="J14" s="6">
        <v>43.288999999999994</v>
      </c>
      <c r="K14" s="6">
        <v>47.418999999999997</v>
      </c>
      <c r="L14" s="6">
        <v>43.404000000000003</v>
      </c>
      <c r="M14" s="6">
        <v>50.239000000000004</v>
      </c>
      <c r="N14" s="7">
        <v>45.193999999999996</v>
      </c>
      <c r="O14" s="6">
        <v>48.843000000000004</v>
      </c>
      <c r="P14" s="6">
        <v>57.421999999999997</v>
      </c>
      <c r="Q14" s="7">
        <v>64.024000000000001</v>
      </c>
      <c r="R14" s="7">
        <v>79.030000000000015</v>
      </c>
      <c r="S14" s="7">
        <v>71.548000000000002</v>
      </c>
      <c r="T14" s="7">
        <v>69.921999999999997</v>
      </c>
    </row>
    <row r="15" spans="1:22" ht="15" customHeight="1" x14ac:dyDescent="0.2">
      <c r="A15" s="8" t="s">
        <v>11</v>
      </c>
      <c r="B15" s="6">
        <v>4.9950000000000001</v>
      </c>
      <c r="C15" s="6">
        <v>4.91</v>
      </c>
      <c r="D15" s="6">
        <v>8.1950000000000003</v>
      </c>
      <c r="E15" s="6">
        <v>16.891999999999999</v>
      </c>
      <c r="F15" s="6">
        <v>10.793000000000001</v>
      </c>
      <c r="G15" s="6">
        <v>8.8410000000000011</v>
      </c>
      <c r="H15" s="6">
        <v>8.2430000000000003</v>
      </c>
      <c r="I15" s="6">
        <v>24.064</v>
      </c>
      <c r="J15" s="6">
        <v>13.626999999999999</v>
      </c>
      <c r="K15" s="6">
        <v>11.289</v>
      </c>
      <c r="L15" s="6">
        <v>11.657</v>
      </c>
      <c r="M15" s="6">
        <v>9.4960000000000004</v>
      </c>
      <c r="N15" s="7">
        <v>12.611000000000001</v>
      </c>
      <c r="O15" s="6">
        <v>16.32</v>
      </c>
      <c r="P15" s="6">
        <v>19.288</v>
      </c>
      <c r="Q15" s="7">
        <v>31.539000000000001</v>
      </c>
      <c r="R15" s="7">
        <v>20.282</v>
      </c>
      <c r="S15" s="7">
        <v>16.475999999999999</v>
      </c>
      <c r="T15" s="7">
        <v>15.121</v>
      </c>
    </row>
    <row r="16" spans="1:22" ht="15" customHeight="1" x14ac:dyDescent="0.2">
      <c r="A16" s="8" t="s">
        <v>12</v>
      </c>
      <c r="B16" s="6">
        <v>803.86147000000017</v>
      </c>
      <c r="C16" s="6">
        <v>873.31299999999976</v>
      </c>
      <c r="D16" s="6">
        <v>855.39500000000021</v>
      </c>
      <c r="E16" s="6">
        <v>895.15499999999997</v>
      </c>
      <c r="F16" s="6">
        <v>1073.1830000000002</v>
      </c>
      <c r="G16" s="6">
        <v>1020.5250000000002</v>
      </c>
      <c r="H16" s="6">
        <v>1310.5249999999996</v>
      </c>
      <c r="I16" s="6">
        <v>1809.1589999999997</v>
      </c>
      <c r="J16" s="6">
        <v>2105.2620000000002</v>
      </c>
      <c r="K16" s="6">
        <v>1644.136</v>
      </c>
      <c r="L16" s="6">
        <v>1531.3330000000005</v>
      </c>
      <c r="M16" s="6">
        <v>1596.636</v>
      </c>
      <c r="N16" s="7">
        <v>1700.6169999999997</v>
      </c>
      <c r="O16" s="6">
        <v>1787.703</v>
      </c>
      <c r="P16" s="6">
        <v>2046.9480000000003</v>
      </c>
      <c r="Q16" s="7">
        <v>2031.8679999999995</v>
      </c>
      <c r="R16" s="7">
        <v>2063.663</v>
      </c>
      <c r="S16" s="7">
        <v>2070.8560000000007</v>
      </c>
      <c r="T16" s="7">
        <v>2032.6140000000003</v>
      </c>
    </row>
    <row r="17" spans="1:20" ht="15" customHeight="1" x14ac:dyDescent="0.2">
      <c r="A17" s="8" t="s">
        <v>13</v>
      </c>
      <c r="B17" s="6">
        <v>11.99</v>
      </c>
      <c r="C17" s="6">
        <v>10.567</v>
      </c>
      <c r="D17" s="6">
        <v>17.996000000000002</v>
      </c>
      <c r="E17" s="6">
        <v>18.062000000000001</v>
      </c>
      <c r="F17" s="6">
        <v>59.126999999999995</v>
      </c>
      <c r="G17" s="6">
        <v>12.882</v>
      </c>
      <c r="H17" s="6">
        <v>14.561999999999999</v>
      </c>
      <c r="I17" s="6">
        <v>11.091999999999999</v>
      </c>
      <c r="J17" s="6">
        <v>92.460000000000008</v>
      </c>
      <c r="K17" s="6">
        <v>12.125</v>
      </c>
      <c r="L17" s="6">
        <v>18.305</v>
      </c>
      <c r="M17" s="6">
        <v>20.948999999999998</v>
      </c>
      <c r="N17" s="7">
        <v>47.728000000000002</v>
      </c>
      <c r="O17" s="6">
        <v>50.353999999999999</v>
      </c>
      <c r="P17" s="6">
        <v>54.504999999999995</v>
      </c>
      <c r="Q17" s="7">
        <v>59.120000000000005</v>
      </c>
      <c r="R17" s="7">
        <v>54.046000000000006</v>
      </c>
      <c r="S17" s="7">
        <v>43.457000000000001</v>
      </c>
      <c r="T17" s="7">
        <v>51.355000000000004</v>
      </c>
    </row>
    <row r="18" spans="1:20" ht="15" customHeight="1" x14ac:dyDescent="0.2">
      <c r="A18" s="8" t="s">
        <v>14</v>
      </c>
      <c r="B18" s="6">
        <v>0.81600000000000006</v>
      </c>
      <c r="C18" s="6">
        <v>1.605</v>
      </c>
      <c r="D18" s="6">
        <v>6.3020000000000005</v>
      </c>
      <c r="E18" s="6">
        <v>7.2069999999999999</v>
      </c>
      <c r="F18" s="6">
        <v>4.9790000000000001</v>
      </c>
      <c r="G18" s="6">
        <v>3.1339999999999999</v>
      </c>
      <c r="H18" s="6">
        <v>4.1609999999999996</v>
      </c>
      <c r="I18" s="6">
        <v>1.8599999999999999</v>
      </c>
      <c r="J18" s="6">
        <v>3.169</v>
      </c>
      <c r="K18" s="6">
        <v>4.9530000000000012</v>
      </c>
      <c r="L18" s="6">
        <v>5.8479999999999999</v>
      </c>
      <c r="M18" s="6">
        <v>18.855</v>
      </c>
      <c r="N18" s="7">
        <v>5.484</v>
      </c>
      <c r="O18" s="6">
        <v>9.6509999999999998</v>
      </c>
      <c r="P18" s="6">
        <v>9.4699999999999989</v>
      </c>
      <c r="Q18" s="7">
        <v>12.021999999999998</v>
      </c>
      <c r="R18" s="7">
        <v>12.98</v>
      </c>
      <c r="S18" s="7">
        <v>15.211</v>
      </c>
      <c r="T18" s="7">
        <v>17.263000000000002</v>
      </c>
    </row>
    <row r="19" spans="1:20" ht="15" customHeight="1" x14ac:dyDescent="0.2">
      <c r="A19" s="8" t="s">
        <v>15</v>
      </c>
      <c r="B19" s="6">
        <v>73.358999999999995</v>
      </c>
      <c r="C19" s="6">
        <v>75.314000000000007</v>
      </c>
      <c r="D19" s="6">
        <v>78.682999999999993</v>
      </c>
      <c r="E19" s="6">
        <v>111.393</v>
      </c>
      <c r="F19" s="6">
        <v>104.81100000000001</v>
      </c>
      <c r="G19" s="6">
        <v>79.37700000000001</v>
      </c>
      <c r="H19" s="6">
        <v>146.81000000000003</v>
      </c>
      <c r="I19" s="6">
        <v>122.60599999999998</v>
      </c>
      <c r="J19" s="6">
        <v>84.996000000000009</v>
      </c>
      <c r="K19" s="6">
        <v>82.825999999999993</v>
      </c>
      <c r="L19" s="6">
        <v>99.803000000000026</v>
      </c>
      <c r="M19" s="6">
        <v>75.045999999999978</v>
      </c>
      <c r="N19" s="7">
        <v>94.138999999999996</v>
      </c>
      <c r="O19" s="6">
        <v>93.875</v>
      </c>
      <c r="P19" s="6">
        <v>86.653000000000006</v>
      </c>
      <c r="Q19" s="7">
        <v>79.768000000000001</v>
      </c>
      <c r="R19" s="7">
        <v>93.236000000000018</v>
      </c>
      <c r="S19" s="7">
        <v>100.73700000000002</v>
      </c>
      <c r="T19" s="7">
        <v>86.75800000000001</v>
      </c>
    </row>
    <row r="20" spans="1:20" ht="7.5" customHeight="1" x14ac:dyDescent="0.2"/>
    <row r="21" spans="1:20" ht="28.5" customHeight="1" x14ac:dyDescent="0.2">
      <c r="A21" s="119" t="s">
        <v>221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4" spans="1:20" ht="27" customHeight="1" x14ac:dyDescent="0.2">
      <c r="A24" s="9" t="s">
        <v>231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71"/>
    </row>
    <row r="25" spans="1:20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20" ht="13.5" customHeight="1" thickBo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T26" s="93" t="s">
        <v>28</v>
      </c>
    </row>
    <row r="27" spans="1:20" ht="18" customHeight="1" thickBot="1" x14ac:dyDescent="0.25">
      <c r="A27" s="28" t="s">
        <v>16</v>
      </c>
      <c r="B27" s="26">
        <v>2005</v>
      </c>
      <c r="C27" s="26">
        <v>2006</v>
      </c>
      <c r="D27" s="26">
        <v>2007</v>
      </c>
      <c r="E27" s="26">
        <v>2008</v>
      </c>
      <c r="F27" s="26">
        <v>2009</v>
      </c>
      <c r="G27" s="26">
        <v>2010</v>
      </c>
      <c r="H27" s="26">
        <v>2011</v>
      </c>
      <c r="I27" s="26">
        <v>2012</v>
      </c>
      <c r="J27" s="26">
        <v>2013</v>
      </c>
      <c r="K27" s="26">
        <v>2014</v>
      </c>
      <c r="L27" s="26">
        <v>2015</v>
      </c>
      <c r="M27" s="26">
        <v>2016</v>
      </c>
      <c r="N27" s="27">
        <v>2017</v>
      </c>
      <c r="O27" s="26">
        <v>2018</v>
      </c>
      <c r="P27" s="26">
        <v>2019</v>
      </c>
      <c r="Q27" s="27">
        <v>2020</v>
      </c>
      <c r="R27" s="27">
        <v>2021</v>
      </c>
      <c r="S27" s="27">
        <v>2022</v>
      </c>
      <c r="T27" s="27">
        <v>2023</v>
      </c>
    </row>
    <row r="28" spans="1:20" ht="22.5" x14ac:dyDescent="0.2">
      <c r="A28" s="4" t="s">
        <v>1</v>
      </c>
      <c r="B28" s="29">
        <v>6695.7809500000003</v>
      </c>
      <c r="C28" s="29">
        <v>7680.808</v>
      </c>
      <c r="D28" s="29">
        <v>8944.0010000000002</v>
      </c>
      <c r="E28" s="29">
        <v>8789.2340000000004</v>
      </c>
      <c r="F28" s="29">
        <v>9651.9350000000013</v>
      </c>
      <c r="G28" s="29">
        <v>10097.002</v>
      </c>
      <c r="H28" s="29">
        <v>14583.32</v>
      </c>
      <c r="I28" s="29">
        <v>19083.147000000001</v>
      </c>
      <c r="J28" s="29">
        <v>20417.505999999998</v>
      </c>
      <c r="K28" s="29">
        <v>20582.593000000004</v>
      </c>
      <c r="L28" s="29">
        <v>20537.333999999999</v>
      </c>
      <c r="M28" s="29">
        <v>14983.333999999999</v>
      </c>
      <c r="N28" s="16">
        <v>15968.995000000001</v>
      </c>
      <c r="O28" s="29">
        <v>19955.986999999997</v>
      </c>
      <c r="P28" s="29">
        <v>22230.916999999998</v>
      </c>
      <c r="Q28" s="16">
        <v>22183.586000000003</v>
      </c>
      <c r="R28" s="16">
        <v>22574.139332316372</v>
      </c>
      <c r="S28" s="16">
        <v>23287.414999999997</v>
      </c>
      <c r="T28" s="16">
        <v>23188.472999999998</v>
      </c>
    </row>
    <row r="29" spans="1:20" ht="15" customHeight="1" x14ac:dyDescent="0.2">
      <c r="A29" s="5" t="s">
        <v>2</v>
      </c>
      <c r="B29" s="6">
        <v>3279.22795</v>
      </c>
      <c r="C29" s="6">
        <v>3658.3319999999994</v>
      </c>
      <c r="D29" s="6">
        <v>4119.7599999999993</v>
      </c>
      <c r="E29" s="6">
        <v>4157.3860000000004</v>
      </c>
      <c r="F29" s="6">
        <v>4570.9570000000012</v>
      </c>
      <c r="G29" s="6">
        <v>4530.3159999999998</v>
      </c>
      <c r="H29" s="6">
        <v>5191.1449999999995</v>
      </c>
      <c r="I29" s="6">
        <v>5132.1689999999999</v>
      </c>
      <c r="J29" s="6">
        <v>5661.4879999999966</v>
      </c>
      <c r="K29" s="6">
        <v>6047.0709999999999</v>
      </c>
      <c r="L29" s="6">
        <v>6924.5559999999987</v>
      </c>
      <c r="M29" s="6">
        <v>5945.9149999999991</v>
      </c>
      <c r="N29" s="7">
        <v>6477.027</v>
      </c>
      <c r="O29" s="6">
        <v>8251.3160000000025</v>
      </c>
      <c r="P29" s="6">
        <v>8971.9339999999975</v>
      </c>
      <c r="Q29" s="7">
        <v>8874.5930000000026</v>
      </c>
      <c r="R29" s="7">
        <v>9381.9833323163766</v>
      </c>
      <c r="S29" s="7">
        <v>9922.9509999999991</v>
      </c>
      <c r="T29" s="7">
        <v>10035.891999999998</v>
      </c>
    </row>
    <row r="30" spans="1:20" ht="15" customHeight="1" x14ac:dyDescent="0.2">
      <c r="A30" s="8" t="s">
        <v>3</v>
      </c>
      <c r="B30" s="6">
        <v>9.777000000000001</v>
      </c>
      <c r="C30" s="6">
        <v>8.3870000000000005</v>
      </c>
      <c r="D30" s="6">
        <v>11.353</v>
      </c>
      <c r="E30" s="6">
        <v>12.936</v>
      </c>
      <c r="F30" s="6">
        <v>13.74</v>
      </c>
      <c r="G30" s="6">
        <v>11.055</v>
      </c>
      <c r="H30" s="6">
        <v>28.395</v>
      </c>
      <c r="I30" s="6">
        <v>86.775000000000006</v>
      </c>
      <c r="J30" s="6">
        <v>358.26299999999998</v>
      </c>
      <c r="K30" s="6">
        <v>414.26299999999992</v>
      </c>
      <c r="L30" s="6">
        <v>228.35100000000003</v>
      </c>
      <c r="M30" s="6">
        <v>134.46800000000002</v>
      </c>
      <c r="N30" s="7">
        <v>161.08200000000002</v>
      </c>
      <c r="O30" s="6">
        <v>168.24799999999999</v>
      </c>
      <c r="P30" s="6">
        <v>302.57300000000004</v>
      </c>
      <c r="Q30" s="7">
        <v>323.31</v>
      </c>
      <c r="R30" s="7">
        <v>251.21700000000001</v>
      </c>
      <c r="S30" s="7">
        <v>189.39599999999999</v>
      </c>
      <c r="T30" s="7">
        <v>192.786</v>
      </c>
    </row>
    <row r="31" spans="1:20" ht="15" customHeight="1" x14ac:dyDescent="0.2">
      <c r="A31" s="8" t="s">
        <v>4</v>
      </c>
      <c r="B31" s="6">
        <v>234.24499999999998</v>
      </c>
      <c r="C31" s="6">
        <v>286.87</v>
      </c>
      <c r="D31" s="6">
        <v>295.67099999999999</v>
      </c>
      <c r="E31" s="6">
        <v>368.71199999999999</v>
      </c>
      <c r="F31" s="6">
        <v>348.96899999999999</v>
      </c>
      <c r="G31" s="6">
        <v>382.35599999999999</v>
      </c>
      <c r="H31" s="6">
        <v>430.20499999999998</v>
      </c>
      <c r="I31" s="6">
        <v>664.16</v>
      </c>
      <c r="J31" s="6">
        <v>609.66899999999998</v>
      </c>
      <c r="K31" s="6">
        <v>574.82400000000007</v>
      </c>
      <c r="L31" s="6">
        <v>472.24199999999996</v>
      </c>
      <c r="M31" s="6">
        <v>462.85899999999998</v>
      </c>
      <c r="N31" s="7">
        <v>469.02800000000002</v>
      </c>
      <c r="O31" s="6">
        <v>618.26199999999994</v>
      </c>
      <c r="P31" s="6">
        <v>577.61400000000003</v>
      </c>
      <c r="Q31" s="7">
        <v>648.29199999999992</v>
      </c>
      <c r="R31" s="7">
        <v>707.51400000000001</v>
      </c>
      <c r="S31" s="7">
        <v>731.01800000000003</v>
      </c>
      <c r="T31" s="7">
        <v>706.06700000000001</v>
      </c>
    </row>
    <row r="32" spans="1:20" ht="15" customHeight="1" x14ac:dyDescent="0.2">
      <c r="A32" s="8" t="s">
        <v>5</v>
      </c>
      <c r="B32" s="6">
        <v>271.88400000000001</v>
      </c>
      <c r="C32" s="6">
        <v>355.95400000000006</v>
      </c>
      <c r="D32" s="6">
        <v>418.30100000000004</v>
      </c>
      <c r="E32" s="6">
        <v>446.63499999999999</v>
      </c>
      <c r="F32" s="6">
        <v>379.84100000000001</v>
      </c>
      <c r="G32" s="6">
        <v>415.22800000000001</v>
      </c>
      <c r="H32" s="6">
        <v>647.9609999999999</v>
      </c>
      <c r="I32" s="6">
        <v>897.41700000000003</v>
      </c>
      <c r="J32" s="6">
        <v>1444.4399999999998</v>
      </c>
      <c r="K32" s="6">
        <v>1693.4559999999997</v>
      </c>
      <c r="L32" s="6">
        <v>1463.893</v>
      </c>
      <c r="M32" s="6">
        <v>757.19100000000003</v>
      </c>
      <c r="N32" s="7">
        <v>815.17600000000004</v>
      </c>
      <c r="O32" s="6">
        <v>954.31900000000007</v>
      </c>
      <c r="P32" s="6">
        <v>1132.943</v>
      </c>
      <c r="Q32" s="7">
        <v>1066.2950000000001</v>
      </c>
      <c r="R32" s="7">
        <v>882.79399999999987</v>
      </c>
      <c r="S32" s="7">
        <v>929.178</v>
      </c>
      <c r="T32" s="7">
        <v>939.27100000000019</v>
      </c>
    </row>
    <row r="33" spans="1:20" ht="15" customHeight="1" x14ac:dyDescent="0.2">
      <c r="A33" s="8" t="s">
        <v>6</v>
      </c>
      <c r="B33" s="6" t="s">
        <v>40</v>
      </c>
      <c r="C33" s="6" t="s">
        <v>40</v>
      </c>
      <c r="D33" s="6">
        <v>0.59699999999999998</v>
      </c>
      <c r="E33" s="6">
        <v>0.503</v>
      </c>
      <c r="F33" s="6">
        <v>0.4</v>
      </c>
      <c r="G33" s="6" t="s">
        <v>40</v>
      </c>
      <c r="H33" s="6" t="s">
        <v>40</v>
      </c>
      <c r="I33" s="6" t="s">
        <v>40</v>
      </c>
      <c r="J33" s="6" t="s">
        <v>40</v>
      </c>
      <c r="K33" s="6" t="s">
        <v>40</v>
      </c>
      <c r="L33" s="6" t="s">
        <v>40</v>
      </c>
      <c r="M33" s="6" t="s">
        <v>40</v>
      </c>
      <c r="N33" s="7" t="s">
        <v>40</v>
      </c>
      <c r="O33" s="6" t="s">
        <v>40</v>
      </c>
      <c r="P33" s="6" t="s">
        <v>40</v>
      </c>
      <c r="Q33" s="7" t="s">
        <v>40</v>
      </c>
      <c r="R33" s="7" t="s">
        <v>40</v>
      </c>
      <c r="S33" s="7" t="s">
        <v>40</v>
      </c>
      <c r="T33" s="7"/>
    </row>
    <row r="34" spans="1:20" ht="15" customHeight="1" x14ac:dyDescent="0.2">
      <c r="A34" s="8" t="s">
        <v>7</v>
      </c>
      <c r="B34" s="6">
        <v>43.180999999999997</v>
      </c>
      <c r="C34" s="6">
        <v>71.082999999999998</v>
      </c>
      <c r="D34" s="6">
        <v>93.701999999999998</v>
      </c>
      <c r="E34" s="6">
        <v>101.82</v>
      </c>
      <c r="F34" s="6">
        <v>110.583</v>
      </c>
      <c r="G34" s="6">
        <v>152.08600000000001</v>
      </c>
      <c r="H34" s="6">
        <v>140.87800000000001</v>
      </c>
      <c r="I34" s="6">
        <v>174.72300000000001</v>
      </c>
      <c r="J34" s="6">
        <v>225.13200000000001</v>
      </c>
      <c r="K34" s="6">
        <v>284.51400000000001</v>
      </c>
      <c r="L34" s="6">
        <v>134.32</v>
      </c>
      <c r="M34" s="6">
        <v>145.43400000000003</v>
      </c>
      <c r="N34" s="7">
        <v>175.43200000000002</v>
      </c>
      <c r="O34" s="6">
        <v>230.08699999999999</v>
      </c>
      <c r="P34" s="6">
        <v>211.16300000000001</v>
      </c>
      <c r="Q34" s="7">
        <v>278.21100000000001</v>
      </c>
      <c r="R34" s="7">
        <v>202.98000000000002</v>
      </c>
      <c r="S34" s="7">
        <v>203.614</v>
      </c>
      <c r="T34" s="7">
        <v>200.11599999999999</v>
      </c>
    </row>
    <row r="35" spans="1:20" ht="15" customHeight="1" x14ac:dyDescent="0.2">
      <c r="A35" s="8" t="s">
        <v>8</v>
      </c>
      <c r="B35" s="6">
        <v>127.75500000000001</v>
      </c>
      <c r="C35" s="6">
        <v>155.41200000000001</v>
      </c>
      <c r="D35" s="6">
        <v>217.018</v>
      </c>
      <c r="E35" s="6">
        <v>163.23900000000003</v>
      </c>
      <c r="F35" s="6">
        <v>205.048</v>
      </c>
      <c r="G35" s="6">
        <v>236.81</v>
      </c>
      <c r="H35" s="6">
        <v>621.274</v>
      </c>
      <c r="I35" s="6">
        <v>551.73500000000001</v>
      </c>
      <c r="J35" s="6">
        <v>581.66399999999999</v>
      </c>
      <c r="K35" s="6">
        <v>437.87799999999999</v>
      </c>
      <c r="L35" s="6">
        <v>440.64599999999996</v>
      </c>
      <c r="M35" s="6">
        <v>390.37599999999998</v>
      </c>
      <c r="N35" s="7">
        <v>457.05400000000003</v>
      </c>
      <c r="O35" s="6">
        <v>612.54300000000001</v>
      </c>
      <c r="P35" s="6">
        <v>620.404</v>
      </c>
      <c r="Q35" s="7">
        <v>591.96799999999996</v>
      </c>
      <c r="R35" s="7">
        <v>578.55000000000007</v>
      </c>
      <c r="S35" s="7">
        <v>571.072</v>
      </c>
      <c r="T35" s="7">
        <v>497.91300000000001</v>
      </c>
    </row>
    <row r="36" spans="1:20" ht="15" customHeight="1" x14ac:dyDescent="0.2">
      <c r="A36" s="8" t="s">
        <v>9</v>
      </c>
      <c r="B36" s="6">
        <v>296.536</v>
      </c>
      <c r="C36" s="6">
        <v>297.06399999999996</v>
      </c>
      <c r="D36" s="6">
        <v>403.96600000000001</v>
      </c>
      <c r="E36" s="6">
        <v>301.47300000000001</v>
      </c>
      <c r="F36" s="6">
        <v>369.536</v>
      </c>
      <c r="G36" s="6">
        <v>311.24200000000002</v>
      </c>
      <c r="H36" s="6">
        <v>391.35699999999997</v>
      </c>
      <c r="I36" s="6">
        <v>370.79399999999998</v>
      </c>
      <c r="J36" s="6">
        <v>427.642</v>
      </c>
      <c r="K36" s="6">
        <v>460.97899999999998</v>
      </c>
      <c r="L36" s="6">
        <v>431.58600000000001</v>
      </c>
      <c r="M36" s="6">
        <v>397.065</v>
      </c>
      <c r="N36" s="7">
        <v>498.96400000000006</v>
      </c>
      <c r="O36" s="6">
        <v>687.05899999999997</v>
      </c>
      <c r="P36" s="6">
        <v>807.41899999999998</v>
      </c>
      <c r="Q36" s="7">
        <v>791.96699999999998</v>
      </c>
      <c r="R36" s="7">
        <v>778.66099999999994</v>
      </c>
      <c r="S36" s="7">
        <v>734.60300000000007</v>
      </c>
      <c r="T36" s="7">
        <v>747.27800000000013</v>
      </c>
    </row>
    <row r="37" spans="1:20" ht="15" customHeight="1" x14ac:dyDescent="0.2">
      <c r="A37" s="8" t="s">
        <v>10</v>
      </c>
      <c r="B37" s="6">
        <v>173.089</v>
      </c>
      <c r="C37" s="6">
        <v>181.35900000000001</v>
      </c>
      <c r="D37" s="6">
        <v>183.52800000000002</v>
      </c>
      <c r="E37" s="6">
        <v>187.17</v>
      </c>
      <c r="F37" s="6">
        <v>208.59500000000003</v>
      </c>
      <c r="G37" s="6">
        <v>232.24600000000001</v>
      </c>
      <c r="H37" s="6">
        <v>303.161</v>
      </c>
      <c r="I37" s="6">
        <v>530.69000000000005</v>
      </c>
      <c r="J37" s="6">
        <v>593.2170000000001</v>
      </c>
      <c r="K37" s="6">
        <v>430.45899999999995</v>
      </c>
      <c r="L37" s="6">
        <v>447.28200000000004</v>
      </c>
      <c r="M37" s="6">
        <v>305.21100000000001</v>
      </c>
      <c r="N37" s="7">
        <v>357.33800000000002</v>
      </c>
      <c r="O37" s="6">
        <v>498.83000000000004</v>
      </c>
      <c r="P37" s="6">
        <v>471.04399999999993</v>
      </c>
      <c r="Q37" s="7">
        <v>460.6350000000001</v>
      </c>
      <c r="R37" s="7">
        <v>470.11099999999999</v>
      </c>
      <c r="S37" s="7">
        <v>467.39299999999997</v>
      </c>
      <c r="T37" s="7">
        <v>401.31900000000002</v>
      </c>
    </row>
    <row r="38" spans="1:20" ht="15" customHeight="1" x14ac:dyDescent="0.2">
      <c r="A38" s="8" t="s">
        <v>11</v>
      </c>
      <c r="B38" s="6" t="s">
        <v>40</v>
      </c>
      <c r="C38" s="6" t="s">
        <v>40</v>
      </c>
      <c r="D38" s="6" t="s">
        <v>40</v>
      </c>
      <c r="E38" s="6" t="s">
        <v>40</v>
      </c>
      <c r="F38" s="6">
        <v>0.27300000000000002</v>
      </c>
      <c r="G38" s="6">
        <v>2.3980000000000001</v>
      </c>
      <c r="H38" s="6">
        <v>2.3580000000000001</v>
      </c>
      <c r="I38" s="6">
        <v>1.92</v>
      </c>
      <c r="J38" s="6">
        <v>3.1070000000000002</v>
      </c>
      <c r="K38" s="6">
        <v>3.367</v>
      </c>
      <c r="L38" s="6" t="s">
        <v>40</v>
      </c>
      <c r="M38" s="6" t="s">
        <v>40</v>
      </c>
      <c r="N38" s="7">
        <v>1.2649999999999999</v>
      </c>
      <c r="O38" s="6">
        <v>5.1449999999999996</v>
      </c>
      <c r="P38" s="6">
        <v>5.335</v>
      </c>
      <c r="Q38" s="7">
        <v>5.2750000000000004</v>
      </c>
      <c r="R38" s="7">
        <v>4.0919999999999996</v>
      </c>
      <c r="S38" s="7">
        <v>3.907</v>
      </c>
      <c r="T38" s="7">
        <v>4.476</v>
      </c>
    </row>
    <row r="39" spans="1:20" ht="15" customHeight="1" x14ac:dyDescent="0.2">
      <c r="A39" s="8" t="s">
        <v>12</v>
      </c>
      <c r="B39" s="6">
        <v>1393.5820000000001</v>
      </c>
      <c r="C39" s="6">
        <v>1669.7760000000001</v>
      </c>
      <c r="D39" s="6">
        <v>1858.1320000000001</v>
      </c>
      <c r="E39" s="6">
        <v>1778.4000000000003</v>
      </c>
      <c r="F39" s="6">
        <v>2135.6489999999999</v>
      </c>
      <c r="G39" s="6">
        <v>2364.9699999999993</v>
      </c>
      <c r="H39" s="6">
        <v>3931.9369999999999</v>
      </c>
      <c r="I39" s="6">
        <v>6185.2859999999991</v>
      </c>
      <c r="J39" s="6">
        <v>6583.652000000001</v>
      </c>
      <c r="K39" s="6">
        <v>6118.6310000000012</v>
      </c>
      <c r="L39" s="6">
        <v>6546.9880000000003</v>
      </c>
      <c r="M39" s="6">
        <v>3873.9030000000002</v>
      </c>
      <c r="N39" s="7">
        <v>4076.3489999999997</v>
      </c>
      <c r="O39" s="6">
        <v>4589.893</v>
      </c>
      <c r="P39" s="6">
        <v>5286.0990000000011</v>
      </c>
      <c r="Q39" s="7">
        <v>5523.7140000000009</v>
      </c>
      <c r="R39" s="7">
        <v>5534.3129999999992</v>
      </c>
      <c r="S39" s="7">
        <v>5570.3570000000009</v>
      </c>
      <c r="T39" s="7">
        <v>5274.6260000000002</v>
      </c>
    </row>
    <row r="40" spans="1:20" ht="15" customHeight="1" x14ac:dyDescent="0.2">
      <c r="A40" s="8" t="s">
        <v>13</v>
      </c>
      <c r="B40" s="6">
        <v>373.35500000000008</v>
      </c>
      <c r="C40" s="6">
        <v>395.27199999999999</v>
      </c>
      <c r="D40" s="6">
        <v>514.48099999999999</v>
      </c>
      <c r="E40" s="6">
        <v>521.05099999999993</v>
      </c>
      <c r="F40" s="6">
        <v>538.01700000000005</v>
      </c>
      <c r="G40" s="6">
        <v>700.68500000000006</v>
      </c>
      <c r="H40" s="6">
        <v>1028.1929999999998</v>
      </c>
      <c r="I40" s="6">
        <v>2303.9180000000001</v>
      </c>
      <c r="J40" s="6">
        <v>1674.336</v>
      </c>
      <c r="K40" s="6">
        <v>1689.9180000000001</v>
      </c>
      <c r="L40" s="6">
        <v>1367.7370000000001</v>
      </c>
      <c r="M40" s="6">
        <v>1206.9359999999997</v>
      </c>
      <c r="N40" s="7">
        <v>1201.53</v>
      </c>
      <c r="O40" s="6">
        <v>1506.3119999999997</v>
      </c>
      <c r="P40" s="6">
        <v>1676.1509999999998</v>
      </c>
      <c r="Q40" s="7">
        <v>1532.0429999999999</v>
      </c>
      <c r="R40" s="7">
        <v>1572.4750000000001</v>
      </c>
      <c r="S40" s="7">
        <v>1760.1130000000001</v>
      </c>
      <c r="T40" s="7">
        <v>1990.5390000000004</v>
      </c>
    </row>
    <row r="41" spans="1:20" ht="15" customHeight="1" x14ac:dyDescent="0.2">
      <c r="A41" s="8" t="s">
        <v>14</v>
      </c>
      <c r="B41" s="6">
        <v>81.918000000000006</v>
      </c>
      <c r="C41" s="6">
        <v>101.488</v>
      </c>
      <c r="D41" s="6">
        <v>134.17099999999999</v>
      </c>
      <c r="E41" s="6">
        <v>178.54500000000002</v>
      </c>
      <c r="F41" s="6">
        <v>173.37799999999999</v>
      </c>
      <c r="G41" s="6">
        <v>136.29599999999999</v>
      </c>
      <c r="H41" s="6">
        <v>179.64099999999999</v>
      </c>
      <c r="I41" s="6">
        <v>405.31200000000001</v>
      </c>
      <c r="J41" s="6">
        <v>305.82500000000005</v>
      </c>
      <c r="K41" s="6">
        <v>700.44500000000005</v>
      </c>
      <c r="L41" s="6">
        <v>417.21499999999997</v>
      </c>
      <c r="M41" s="6">
        <v>263.10500000000002</v>
      </c>
      <c r="N41" s="7">
        <v>280.714</v>
      </c>
      <c r="O41" s="6">
        <v>321.53300000000002</v>
      </c>
      <c r="P41" s="6">
        <v>302.83</v>
      </c>
      <c r="Q41" s="7">
        <v>342.94299999999998</v>
      </c>
      <c r="R41" s="7">
        <v>360.26100000000002</v>
      </c>
      <c r="S41" s="7">
        <v>384.38499999999999</v>
      </c>
      <c r="T41" s="7">
        <v>367.71800000000002</v>
      </c>
    </row>
    <row r="42" spans="1:20" ht="15" customHeight="1" x14ac:dyDescent="0.2">
      <c r="A42" s="8" t="s">
        <v>15</v>
      </c>
      <c r="B42" s="6">
        <v>411.23099999999994</v>
      </c>
      <c r="C42" s="6">
        <v>499.81099999999992</v>
      </c>
      <c r="D42" s="6">
        <v>693.32100000000014</v>
      </c>
      <c r="E42" s="6">
        <v>571.36399999999992</v>
      </c>
      <c r="F42" s="6">
        <v>596.94899999999996</v>
      </c>
      <c r="G42" s="6">
        <v>621.31400000000008</v>
      </c>
      <c r="H42" s="6">
        <v>1686.8150000000003</v>
      </c>
      <c r="I42" s="6">
        <v>1778.2479999999998</v>
      </c>
      <c r="J42" s="6">
        <v>1949.0710000000001</v>
      </c>
      <c r="K42" s="6">
        <v>1726.788</v>
      </c>
      <c r="L42" s="6">
        <v>1662.5179999999996</v>
      </c>
      <c r="M42" s="6">
        <v>1100.8710000000001</v>
      </c>
      <c r="N42" s="7">
        <v>998.03599999999983</v>
      </c>
      <c r="O42" s="6">
        <v>1512.4399999999996</v>
      </c>
      <c r="P42" s="6">
        <v>1865.4079999999999</v>
      </c>
      <c r="Q42" s="7">
        <v>1744.3400000000001</v>
      </c>
      <c r="R42" s="7">
        <v>1849.1879999999996</v>
      </c>
      <c r="S42" s="7">
        <v>1819.4279999999997</v>
      </c>
      <c r="T42" s="7">
        <v>1830.4719999999998</v>
      </c>
    </row>
  </sheetData>
  <mergeCells count="1">
    <mergeCell ref="A21:T21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/>
  </sheetViews>
  <sheetFormatPr defaultColWidth="9.140625" defaultRowHeight="11.25" x14ac:dyDescent="0.2"/>
  <cols>
    <col min="1" max="1" width="16.28515625" style="21" customWidth="1"/>
    <col min="2" max="20" width="8.140625" style="21" customWidth="1"/>
    <col min="21" max="16384" width="9.140625" style="21"/>
  </cols>
  <sheetData>
    <row r="1" spans="1:22" s="24" customFormat="1" ht="27" customHeight="1" x14ac:dyDescent="0.25">
      <c r="A1" s="9" t="s">
        <v>228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71"/>
      <c r="V1" s="39" t="s">
        <v>35</v>
      </c>
    </row>
    <row r="2" spans="1:22" ht="12" customHeight="1" x14ac:dyDescent="0.2"/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93" t="s">
        <v>29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30">
        <f>'3.5'!B5/'3.5'!B$5*100</f>
        <v>100</v>
      </c>
      <c r="C5" s="30">
        <f>'3.5'!C5/'3.5'!C$5*100</f>
        <v>100</v>
      </c>
      <c r="D5" s="30">
        <f>'3.5'!D5/'3.5'!D$5*100</f>
        <v>100</v>
      </c>
      <c r="E5" s="30">
        <f>'3.5'!E5/'3.5'!E$5*100</f>
        <v>100</v>
      </c>
      <c r="F5" s="30">
        <f>'3.5'!F5/'3.5'!F$5*100</f>
        <v>100</v>
      </c>
      <c r="G5" s="30">
        <f>'3.5'!G5/'3.5'!G$5*100</f>
        <v>100</v>
      </c>
      <c r="H5" s="30">
        <f>'3.5'!H5/'3.5'!H$5*100</f>
        <v>100</v>
      </c>
      <c r="I5" s="30">
        <f>'3.5'!I5/'3.5'!I$5*100</f>
        <v>100</v>
      </c>
      <c r="J5" s="30">
        <f>'3.5'!J5/'3.5'!J$5*100</f>
        <v>100</v>
      </c>
      <c r="K5" s="30">
        <f>'3.5'!K5/'3.5'!K$5*100</f>
        <v>100</v>
      </c>
      <c r="L5" s="30">
        <f>'3.5'!L5/'3.5'!L$5*100</f>
        <v>100</v>
      </c>
      <c r="M5" s="30">
        <f>'3.5'!M5/'3.5'!M$5*100</f>
        <v>100</v>
      </c>
      <c r="N5" s="30">
        <f>'3.5'!N5/'3.5'!N$5*100</f>
        <v>100</v>
      </c>
      <c r="O5" s="30">
        <f>'3.5'!O5/'3.5'!O$5*100</f>
        <v>100</v>
      </c>
      <c r="P5" s="30">
        <f>'3.5'!P5/'3.5'!P$5*100</f>
        <v>100</v>
      </c>
      <c r="Q5" s="30">
        <f>'3.5'!Q5/'3.5'!Q$5*100</f>
        <v>100</v>
      </c>
      <c r="R5" s="30">
        <f>'3.5'!R5/'3.5'!R$5*100</f>
        <v>100</v>
      </c>
      <c r="S5" s="30">
        <f>'3.5'!S5/'3.5'!S$5*100</f>
        <v>100</v>
      </c>
      <c r="T5" s="31">
        <f>'3.5'!T5/'3.5'!T$5*100</f>
        <v>100</v>
      </c>
    </row>
    <row r="6" spans="1:22" ht="15" customHeight="1" x14ac:dyDescent="0.2">
      <c r="A6" s="5" t="s">
        <v>2</v>
      </c>
      <c r="B6" s="19">
        <f>'3.5'!B6/'3.5'!B$5*100</f>
        <v>70.84709691383047</v>
      </c>
      <c r="C6" s="19">
        <f>'3.5'!C6/'3.5'!C$5*100</f>
        <v>73.010629992063187</v>
      </c>
      <c r="D6" s="19">
        <f>'3.5'!D6/'3.5'!D$5*100</f>
        <v>76.394722659274294</v>
      </c>
      <c r="E6" s="19">
        <f>'3.5'!E6/'3.5'!E$5*100</f>
        <v>74.726107495625214</v>
      </c>
      <c r="F6" s="19">
        <f>'3.5'!F6/'3.5'!F$5*100</f>
        <v>73.263499023276466</v>
      </c>
      <c r="G6" s="19">
        <f>'3.5'!G6/'3.5'!G$5*100</f>
        <v>72.822960144117658</v>
      </c>
      <c r="H6" s="19">
        <f>'3.5'!H6/'3.5'!H$5*100</f>
        <v>72.562420288446532</v>
      </c>
      <c r="I6" s="19">
        <f>'3.5'!I6/'3.5'!I$5*100</f>
        <v>70.636263188258425</v>
      </c>
      <c r="J6" s="19">
        <f>'3.5'!J6/'3.5'!J$5*100</f>
        <v>69.864408199839175</v>
      </c>
      <c r="K6" s="19">
        <f>'3.5'!K6/'3.5'!K$5*100</f>
        <v>75.564135572887295</v>
      </c>
      <c r="L6" s="19">
        <f>'3.5'!L6/'3.5'!L$5*100</f>
        <v>77.447281781412158</v>
      </c>
      <c r="M6" s="19">
        <f>'3.5'!M6/'3.5'!M$5*100</f>
        <v>63.121453680413467</v>
      </c>
      <c r="N6" s="19">
        <f>'3.5'!N6/'3.5'!N$5*100</f>
        <v>60.637185985423073</v>
      </c>
      <c r="O6" s="19">
        <f>'3.5'!O6/'3.5'!O$5*100</f>
        <v>61.664253618764263</v>
      </c>
      <c r="P6" s="19">
        <f>'3.5'!P6/'3.5'!P$5*100</f>
        <v>62.654532609156547</v>
      </c>
      <c r="Q6" s="19">
        <f>'3.5'!Q6/'3.5'!Q$5*100</f>
        <v>62.9864522513613</v>
      </c>
      <c r="R6" s="19">
        <f>'3.5'!R6/'3.5'!R$5*100</f>
        <v>63.994618368718093</v>
      </c>
      <c r="S6" s="19">
        <f>'3.5'!S6/'3.5'!S$5*100</f>
        <v>63.623363466581608</v>
      </c>
      <c r="T6" s="20">
        <f>'3.5'!T6/'3.5'!T$5*100</f>
        <v>61.309993013025164</v>
      </c>
    </row>
    <row r="7" spans="1:22" ht="15" customHeight="1" x14ac:dyDescent="0.2">
      <c r="A7" s="8" t="s">
        <v>3</v>
      </c>
      <c r="B7" s="19">
        <f>'3.5'!B7/'3.5'!B$5*100</f>
        <v>10.867038514410881</v>
      </c>
      <c r="C7" s="19">
        <f>'3.5'!C7/'3.5'!C$5*100</f>
        <v>9.5230110448040932</v>
      </c>
      <c r="D7" s="19">
        <f>'3.5'!D7/'3.5'!D$5*100</f>
        <v>7.646830370772288</v>
      </c>
      <c r="E7" s="19">
        <f>'3.5'!E7/'3.5'!E$5*100</f>
        <v>8.2407824791698001</v>
      </c>
      <c r="F7" s="19">
        <f>'3.5'!F7/'3.5'!F$5*100</f>
        <v>8.6733332896936428</v>
      </c>
      <c r="G7" s="19">
        <f>'3.5'!G7/'3.5'!G$5*100</f>
        <v>8.9826734042031227</v>
      </c>
      <c r="H7" s="19">
        <f>'3.5'!H7/'3.5'!H$5*100</f>
        <v>8.4701305915793021</v>
      </c>
      <c r="I7" s="19">
        <f>'3.5'!I7/'3.5'!I$5*100</f>
        <v>7.1070213466612051</v>
      </c>
      <c r="J7" s="19">
        <f>'3.5'!J7/'3.5'!J$5*100</f>
        <v>7.2048988497509807</v>
      </c>
      <c r="K7" s="19">
        <f>'3.5'!K7/'3.5'!K$5*100</f>
        <v>7.4429849218993001</v>
      </c>
      <c r="L7" s="19">
        <f>'3.5'!L7/'3.5'!L$5*100</f>
        <v>7.4067707514315337</v>
      </c>
      <c r="M7" s="19">
        <f>'3.5'!M7/'3.5'!M$5*100</f>
        <v>17.643463739389976</v>
      </c>
      <c r="N7" s="19">
        <f>'3.5'!N7/'3.5'!N$5*100</f>
        <v>20.205192713239633</v>
      </c>
      <c r="O7" s="19">
        <f>'3.5'!O7/'3.5'!O$5*100</f>
        <v>19.947113225892942</v>
      </c>
      <c r="P7" s="19">
        <f>'3.5'!P7/'3.5'!P$5*100</f>
        <v>18.050581452038145</v>
      </c>
      <c r="Q7" s="19">
        <f>'3.5'!Q7/'3.5'!Q$5*100</f>
        <v>18.231006998054443</v>
      </c>
      <c r="R7" s="19">
        <f>'3.5'!R7/'3.5'!R$5*100</f>
        <v>17.571494297204154</v>
      </c>
      <c r="S7" s="19">
        <f>'3.5'!S7/'3.5'!S$5*100</f>
        <v>18.159485580640609</v>
      </c>
      <c r="T7" s="20">
        <f>'3.5'!T7/'3.5'!T$5*100</f>
        <v>20.8445330689051</v>
      </c>
    </row>
    <row r="8" spans="1:22" ht="15" customHeight="1" x14ac:dyDescent="0.2">
      <c r="A8" s="8" t="s">
        <v>4</v>
      </c>
      <c r="B8" s="19">
        <f>'3.5'!B8/'3.5'!B$5*100</f>
        <v>4.9811715768364886</v>
      </c>
      <c r="C8" s="19">
        <f>'3.5'!C8/'3.5'!C$5*100</f>
        <v>4.8532588050278358</v>
      </c>
      <c r="D8" s="19">
        <f>'3.5'!D8/'3.5'!D$5*100</f>
        <v>5.2902661701706037</v>
      </c>
      <c r="E8" s="19">
        <f>'3.5'!E8/'3.5'!E$5*100</f>
        <v>5.680160512733945</v>
      </c>
      <c r="F8" s="19">
        <f>'3.5'!F8/'3.5'!F$5*100</f>
        <v>5.547181051639666</v>
      </c>
      <c r="G8" s="19">
        <f>'3.5'!G8/'3.5'!G$5*100</f>
        <v>5.904596437091449</v>
      </c>
      <c r="H8" s="19">
        <f>'3.5'!H8/'3.5'!H$5*100</f>
        <v>4.0216250350760987</v>
      </c>
      <c r="I8" s="19">
        <f>'3.5'!I8/'3.5'!I$5*100</f>
        <v>3.5476893688976774</v>
      </c>
      <c r="J8" s="19">
        <f>'3.5'!J8/'3.5'!J$5*100</f>
        <v>3.4185003991618244</v>
      </c>
      <c r="K8" s="19">
        <f>'3.5'!K8/'3.5'!K$5*100</f>
        <v>3.0461374671690686</v>
      </c>
      <c r="L8" s="19">
        <f>'3.5'!L8/'3.5'!L$5*100</f>
        <v>3.2698707034480612</v>
      </c>
      <c r="M8" s="19">
        <f>'3.5'!M8/'3.5'!M$5*100</f>
        <v>3.7957018227491925</v>
      </c>
      <c r="N8" s="19">
        <f>'3.5'!N8/'3.5'!N$5*100</f>
        <v>4.4635035873150493</v>
      </c>
      <c r="O8" s="19">
        <f>'3.5'!O8/'3.5'!O$5*100</f>
        <v>4.3703430921254522</v>
      </c>
      <c r="P8" s="19">
        <f>'3.5'!P8/'3.5'!P$5*100</f>
        <v>4.4871804086083804</v>
      </c>
      <c r="Q8" s="19">
        <f>'3.5'!Q8/'3.5'!Q$5*100</f>
        <v>4.1612597796903694</v>
      </c>
      <c r="R8" s="19">
        <f>'3.5'!R8/'3.5'!R$5*100</f>
        <v>4.4889916491640109</v>
      </c>
      <c r="S8" s="19">
        <f>'3.5'!S8/'3.5'!S$5*100</f>
        <v>5.0009535927373703</v>
      </c>
      <c r="T8" s="20">
        <f>'3.5'!T8/'3.5'!T$5*100</f>
        <v>4.7891522391231991</v>
      </c>
    </row>
    <row r="9" spans="1:22" ht="15" customHeight="1" x14ac:dyDescent="0.2">
      <c r="A9" s="8" t="s">
        <v>5</v>
      </c>
      <c r="B9" s="19">
        <f>'3.5'!B9/'3.5'!B$5*100</f>
        <v>0.16258285729475819</v>
      </c>
      <c r="C9" s="19">
        <f>'3.5'!C9/'3.5'!C$5*100</f>
        <v>0.17700323246658994</v>
      </c>
      <c r="D9" s="19">
        <f>'3.5'!D9/'3.5'!D$5*100</f>
        <v>4.4637754566325086E-2</v>
      </c>
      <c r="E9" s="19">
        <f>'3.5'!E9/'3.5'!E$5*100</f>
        <v>0.2425006654353786</v>
      </c>
      <c r="F9" s="19">
        <f>'3.5'!F9/'3.5'!F$5*100</f>
        <v>0.28631655229325015</v>
      </c>
      <c r="G9" s="19">
        <f>'3.5'!G9/'3.5'!G$5*100</f>
        <v>0.65159223366000762</v>
      </c>
      <c r="H9" s="19">
        <f>'3.5'!H9/'3.5'!H$5*100</f>
        <v>0.59073508159586618</v>
      </c>
      <c r="I9" s="19">
        <f>'3.5'!I9/'3.5'!I$5*100</f>
        <v>0.49631488641371341</v>
      </c>
      <c r="J9" s="19">
        <f>'3.5'!J9/'3.5'!J$5*100</f>
        <v>0.42737978842492713</v>
      </c>
      <c r="K9" s="19">
        <f>'3.5'!K9/'3.5'!K$5*100</f>
        <v>0.44846590597261937</v>
      </c>
      <c r="L9" s="19">
        <f>'3.5'!L9/'3.5'!L$5*100</f>
        <v>0.34667285656199076</v>
      </c>
      <c r="M9" s="19">
        <f>'3.5'!M9/'3.5'!M$5*100</f>
        <v>0.46671385130036297</v>
      </c>
      <c r="N9" s="19">
        <f>'3.5'!N9/'3.5'!N$5*100</f>
        <v>0.4087063182849191</v>
      </c>
      <c r="O9" s="19">
        <f>'3.5'!O9/'3.5'!O$5*100</f>
        <v>0.33811097436096216</v>
      </c>
      <c r="P9" s="19">
        <f>'3.5'!P9/'3.5'!P$5*100</f>
        <v>0.28829436822476801</v>
      </c>
      <c r="Q9" s="19">
        <f>'3.5'!Q9/'3.5'!Q$5*100</f>
        <v>0.25210656328502146</v>
      </c>
      <c r="R9" s="19">
        <f>'3.5'!R9/'3.5'!R$5*100</f>
        <v>0.23360158818315049</v>
      </c>
      <c r="S9" s="19">
        <f>'3.5'!S9/'3.5'!S$5*100</f>
        <v>0.24336194676010253</v>
      </c>
      <c r="T9" s="20">
        <f>'3.5'!T9/'3.5'!T$5*100</f>
        <v>0.22534910421061058</v>
      </c>
    </row>
    <row r="10" spans="1:22" ht="15" customHeight="1" x14ac:dyDescent="0.2">
      <c r="A10" s="8" t="s">
        <v>6</v>
      </c>
      <c r="B10" s="19">
        <f>'3.5'!B10/'3.5'!B$5*100</f>
        <v>3.6065595166018601E-2</v>
      </c>
      <c r="C10" s="19">
        <f>'3.5'!C10/'3.5'!C$5*100</f>
        <v>8.9585505030793221E-3</v>
      </c>
      <c r="D10" s="19">
        <f>'3.5'!D10/'3.5'!D$5*100</f>
        <v>3.3642536778649812E-2</v>
      </c>
      <c r="E10" s="19">
        <f>'3.5'!E10/'3.5'!E$5*100</f>
        <v>2.7006161205034809E-2</v>
      </c>
      <c r="F10" s="19">
        <f>'3.5'!F10/'3.5'!F$5*100</f>
        <v>1.0520938779710253E-2</v>
      </c>
      <c r="G10" s="19">
        <f>'3.5'!G10/'3.5'!G$5*100</f>
        <v>1.2529683765190421E-2</v>
      </c>
      <c r="H10" s="19">
        <f>'3.5'!H10/'3.5'!H$5*100</f>
        <v>8.0132754062398684E-3</v>
      </c>
      <c r="I10" s="19">
        <f>'3.5'!I10/'3.5'!I$5*100</f>
        <v>1.3755680225845064E-2</v>
      </c>
      <c r="J10" s="19">
        <f>'3.5'!J10/'3.5'!J$5*100</f>
        <v>1.2644741469213671E-2</v>
      </c>
      <c r="K10" s="19">
        <f>'3.5'!K10/'3.5'!K$5*100</f>
        <v>7.1867722471321976E-3</v>
      </c>
      <c r="L10" s="19">
        <f>'3.5'!L10/'3.5'!L$5*100</f>
        <v>6.6473617517622593E-3</v>
      </c>
      <c r="M10" s="19">
        <f>'3.5'!M10/'3.5'!M$5*100</f>
        <v>6.7639688594255485E-3</v>
      </c>
      <c r="N10" s="19">
        <f>'3.5'!N10/'3.5'!N$5*100</f>
        <v>7.3852301089712769E-3</v>
      </c>
      <c r="O10" s="19">
        <f>'3.5'!O10/'3.5'!O$5*100</f>
        <v>7.1519251082964256E-3</v>
      </c>
      <c r="P10" s="19">
        <f>'3.5'!P10/'3.5'!P$5*100</f>
        <v>8.0615813780105482E-3</v>
      </c>
      <c r="Q10" s="19">
        <f>'3.5'!Q10/'3.5'!Q$5*100</f>
        <v>3.4772497242658941E-2</v>
      </c>
      <c r="R10" s="19">
        <f>'3.5'!R10/'3.5'!R$5*100</f>
        <v>1.5048057644092817E-2</v>
      </c>
      <c r="S10" s="19">
        <f>'3.5'!S10/'3.5'!S$5*100</f>
        <v>1.372707858345016E-2</v>
      </c>
      <c r="T10" s="20">
        <f>'3.5'!T10/'3.5'!T$5*100</f>
        <v>4.931329114007707E-2</v>
      </c>
    </row>
    <row r="11" spans="1:22" ht="15" customHeight="1" x14ac:dyDescent="0.2">
      <c r="A11" s="8" t="s">
        <v>7</v>
      </c>
      <c r="B11" s="19">
        <f>'3.5'!B11/'3.5'!B$5*100</f>
        <v>0.14817721644798035</v>
      </c>
      <c r="C11" s="19">
        <f>'3.5'!C11/'3.5'!C$5*100</f>
        <v>0.12613830735084414</v>
      </c>
      <c r="D11" s="19">
        <f>'3.5'!D11/'3.5'!D$5*100</f>
        <v>0.18999089559585952</v>
      </c>
      <c r="E11" s="19">
        <f>'3.5'!E11/'3.5'!E$5*100</f>
        <v>0.26461203422361829</v>
      </c>
      <c r="F11" s="19">
        <f>'3.5'!F11/'3.5'!F$5*100</f>
        <v>0.27701264263264269</v>
      </c>
      <c r="G11" s="19">
        <f>'3.5'!G11/'3.5'!G$5*100</f>
        <v>0.12193806461461543</v>
      </c>
      <c r="H11" s="19">
        <f>'3.5'!H11/'3.5'!H$5*100</f>
        <v>0.14469557970976818</v>
      </c>
      <c r="I11" s="19">
        <f>'3.5'!I11/'3.5'!I$5*100</f>
        <v>0.1463405498725445</v>
      </c>
      <c r="J11" s="19">
        <f>'3.5'!J11/'3.5'!J$5*100</f>
        <v>0.20003170244053853</v>
      </c>
      <c r="K11" s="19">
        <f>'3.5'!K11/'3.5'!K$5*100</f>
        <v>0.17487340895039583</v>
      </c>
      <c r="L11" s="19">
        <f>'3.5'!L11/'3.5'!L$5*100</f>
        <v>0.13711998538464201</v>
      </c>
      <c r="M11" s="19">
        <f>'3.5'!M11/'3.5'!M$5*100</f>
        <v>0.19558541508583296</v>
      </c>
      <c r="N11" s="19">
        <f>'3.5'!N11/'3.5'!N$5*100</f>
        <v>0.21757257874021355</v>
      </c>
      <c r="O11" s="19">
        <f>'3.5'!O11/'3.5'!O$5*100</f>
        <v>0.2147063478988393</v>
      </c>
      <c r="P11" s="19">
        <f>'3.5'!P11/'3.5'!P$5*100</f>
        <v>0.17543222893262031</v>
      </c>
      <c r="Q11" s="19">
        <f>'3.5'!Q11/'3.5'!Q$5*100</f>
        <v>0.14834319120124739</v>
      </c>
      <c r="R11" s="19">
        <f>'3.5'!R11/'3.5'!R$5*100</f>
        <v>0.14062131200670586</v>
      </c>
      <c r="S11" s="19">
        <f>'3.5'!S11/'3.5'!S$5*100</f>
        <v>0.12995743864779069</v>
      </c>
      <c r="T11" s="20">
        <f>'3.5'!T11/'3.5'!T$5*100</f>
        <v>0.11950026871963354</v>
      </c>
    </row>
    <row r="12" spans="1:22" ht="15" customHeight="1" x14ac:dyDescent="0.2">
      <c r="A12" s="8" t="s">
        <v>8</v>
      </c>
      <c r="B12" s="19">
        <f>'3.5'!B12/'3.5'!B$5*100</f>
        <v>0.12059603890422485</v>
      </c>
      <c r="C12" s="19">
        <f>'3.5'!C12/'3.5'!C$5*100</f>
        <v>0.10662830899587593</v>
      </c>
      <c r="D12" s="19">
        <f>'3.5'!D12/'3.5'!D$5*100</f>
        <v>0.10682945517786337</v>
      </c>
      <c r="E12" s="19">
        <f>'3.5'!E12/'3.5'!E$5*100</f>
        <v>0.11957606960556499</v>
      </c>
      <c r="F12" s="19">
        <f>'3.5'!F12/'3.5'!F$5*100</f>
        <v>0.11417552478562083</v>
      </c>
      <c r="G12" s="19">
        <f>'3.5'!G12/'3.5'!G$5*100</f>
        <v>0.15543817482131336</v>
      </c>
      <c r="H12" s="19">
        <f>'3.5'!H12/'3.5'!H$5*100</f>
        <v>0.29083265365462535</v>
      </c>
      <c r="I12" s="19">
        <f>'3.5'!I12/'3.5'!I$5*100</f>
        <v>1.1855158985003156</v>
      </c>
      <c r="J12" s="19">
        <f>'3.5'!J12/'3.5'!J$5*100</f>
        <v>0.43116073763119639</v>
      </c>
      <c r="K12" s="19">
        <f>'3.5'!K12/'3.5'!K$5*100</f>
        <v>0.45449260868379732</v>
      </c>
      <c r="L12" s="19">
        <f>'3.5'!L12/'3.5'!L$5*100</f>
        <v>0.43877637788982682</v>
      </c>
      <c r="M12" s="19">
        <f>'3.5'!M12/'3.5'!M$5*100</f>
        <v>0.41026720725996113</v>
      </c>
      <c r="N12" s="19">
        <f>'3.5'!N12/'3.5'!N$5*100</f>
        <v>0.37077697174260127</v>
      </c>
      <c r="O12" s="19">
        <f>'3.5'!O12/'3.5'!O$5*100</f>
        <v>0.33579806633135956</v>
      </c>
      <c r="P12" s="19">
        <f>'3.5'!P12/'3.5'!P$5*100</f>
        <v>0.57092287019129084</v>
      </c>
      <c r="Q12" s="19">
        <f>'3.5'!Q12/'3.5'!Q$5*100</f>
        <v>0.4491348255914378</v>
      </c>
      <c r="R12" s="19">
        <f>'3.5'!R12/'3.5'!R$5*100</f>
        <v>0.45587811965045033</v>
      </c>
      <c r="S12" s="19">
        <f>'3.5'!S12/'3.5'!S$5*100</f>
        <v>0.41094449285906154</v>
      </c>
      <c r="T12" s="20">
        <f>'3.5'!T12/'3.5'!T$5*100</f>
        <v>0.43772353098391564</v>
      </c>
    </row>
    <row r="13" spans="1:22" ht="15" customHeight="1" x14ac:dyDescent="0.2">
      <c r="A13" s="8" t="s">
        <v>9</v>
      </c>
      <c r="B13" s="19">
        <f>'3.5'!B13/'3.5'!B$5*100</f>
        <v>0.21022804565002973</v>
      </c>
      <c r="C13" s="19">
        <f>'3.5'!C13/'3.5'!C$5*100</f>
        <v>0.18084774411296489</v>
      </c>
      <c r="D13" s="19">
        <f>'3.5'!D13/'3.5'!D$5*100</f>
        <v>0.15485268580932743</v>
      </c>
      <c r="E13" s="19">
        <f>'3.5'!E13/'3.5'!E$5*100</f>
        <v>0.14013285042010909</v>
      </c>
      <c r="F13" s="19">
        <f>'3.5'!F13/'3.5'!F$5*100</f>
        <v>8.5417158861298262E-2</v>
      </c>
      <c r="G13" s="19">
        <f>'3.5'!G13/'3.5'!G$5*100</f>
        <v>8.5098652518670923E-2</v>
      </c>
      <c r="H13" s="19">
        <f>'3.5'!H13/'3.5'!H$5*100</f>
        <v>0.14893052861161335</v>
      </c>
      <c r="I13" s="19">
        <f>'3.5'!I13/'3.5'!I$5*100</f>
        <v>0.13508740906128086</v>
      </c>
      <c r="J13" s="19">
        <f>'3.5'!J13/'3.5'!J$5*100</f>
        <v>0.17701858479743207</v>
      </c>
      <c r="K13" s="19">
        <f>'3.5'!K13/'3.5'!K$5*100</f>
        <v>0.1098145872956531</v>
      </c>
      <c r="L13" s="19">
        <f>'3.5'!L13/'3.5'!L$5*100</f>
        <v>0.14978974325338548</v>
      </c>
      <c r="M13" s="19">
        <f>'3.5'!M13/'3.5'!M$5*100</f>
        <v>0.14832589363622861</v>
      </c>
      <c r="N13" s="19">
        <f>'3.5'!N13/'3.5'!N$5*100</f>
        <v>0.13035856074814234</v>
      </c>
      <c r="O13" s="19">
        <f>'3.5'!O13/'3.5'!O$5*100</f>
        <v>0.15766538423023127</v>
      </c>
      <c r="P13" s="19">
        <f>'3.5'!P13/'3.5'!P$5*100</f>
        <v>0.14364108929333352</v>
      </c>
      <c r="Q13" s="19">
        <f>'3.5'!Q13/'3.5'!Q$5*100</f>
        <v>0.16193997644931929</v>
      </c>
      <c r="R13" s="19">
        <f>'3.5'!R13/'3.5'!R$5*100</f>
        <v>0.15152279376664865</v>
      </c>
      <c r="S13" s="19">
        <f>'3.5'!S13/'3.5'!S$5*100</f>
        <v>0.15017233463421306</v>
      </c>
      <c r="T13" s="20">
        <f>'3.5'!T13/'3.5'!T$5*100</f>
        <v>0.20655855669138315</v>
      </c>
    </row>
    <row r="14" spans="1:22" ht="15" customHeight="1" x14ac:dyDescent="0.2">
      <c r="A14" s="8" t="s">
        <v>10</v>
      </c>
      <c r="B14" s="19">
        <f>'3.5'!B14/'3.5'!B$5*100</f>
        <v>0.41846457205110388</v>
      </c>
      <c r="C14" s="19">
        <f>'3.5'!C14/'3.5'!C$5*100</f>
        <v>0.44754427165650801</v>
      </c>
      <c r="D14" s="19">
        <f>'3.5'!D14/'3.5'!D$5*100</f>
        <v>0.37015885765346507</v>
      </c>
      <c r="E14" s="19">
        <f>'3.5'!E14/'3.5'!E$5*100</f>
        <v>0.1696850803814513</v>
      </c>
      <c r="F14" s="19">
        <f>'3.5'!F14/'3.5'!F$5*100</f>
        <v>0.23022019312283001</v>
      </c>
      <c r="G14" s="19">
        <f>'3.5'!G14/'3.5'!G$5*100</f>
        <v>0.31299870477923236</v>
      </c>
      <c r="H14" s="19">
        <f>'3.5'!H14/'3.5'!H$5*100</f>
        <v>0.47310557066047021</v>
      </c>
      <c r="I14" s="19">
        <f>'3.5'!I14/'3.5'!I$5*100</f>
        <v>0.41760090661533861</v>
      </c>
      <c r="J14" s="19">
        <f>'3.5'!J14/'3.5'!J$5*100</f>
        <v>0.33747115503131347</v>
      </c>
      <c r="K14" s="19">
        <f>'3.5'!K14/'3.5'!K$5*100</f>
        <v>0.3354227885696473</v>
      </c>
      <c r="L14" s="19">
        <f>'3.5'!L14/'3.5'!L$5*100</f>
        <v>0.27400008497007516</v>
      </c>
      <c r="M14" s="19">
        <f>'3.5'!M14/'3.5'!M$5*100</f>
        <v>0.40310205400792432</v>
      </c>
      <c r="N14" s="19">
        <f>'3.5'!N14/'3.5'!N$5*100</f>
        <v>0.32154921921468965</v>
      </c>
      <c r="O14" s="19">
        <f>'3.5'!O14/'3.5'!O$5*100</f>
        <v>0.3155568907538594</v>
      </c>
      <c r="P14" s="19">
        <f>'3.5'!P14/'3.5'!P$5*100</f>
        <v>0.34391688401792098</v>
      </c>
      <c r="Q14" s="19">
        <f>'3.5'!Q14/'3.5'!Q$5*100</f>
        <v>0.38147264624126048</v>
      </c>
      <c r="R14" s="19">
        <f>'3.5'!R14/'3.5'!R$5*100</f>
        <v>0.4404622205972798</v>
      </c>
      <c r="S14" s="19">
        <f>'3.5'!S14/'3.5'!S$5*100</f>
        <v>0.37862182671113809</v>
      </c>
      <c r="T14" s="20">
        <f>'3.5'!T14/'3.5'!T$5*100</f>
        <v>0.36968842533467022</v>
      </c>
    </row>
    <row r="15" spans="1:22" ht="15" customHeight="1" x14ac:dyDescent="0.2">
      <c r="A15" s="8" t="s">
        <v>11</v>
      </c>
      <c r="B15" s="19">
        <f>'3.5'!B15/'3.5'!B$5*100</f>
        <v>6.8134511291324862E-2</v>
      </c>
      <c r="C15" s="19">
        <f>'3.5'!C15/'3.5'!C$5*100</f>
        <v>5.8805458516202488E-2</v>
      </c>
      <c r="D15" s="19">
        <f>'3.5'!D15/'3.5'!D$5*100</f>
        <v>8.2817839862131329E-2</v>
      </c>
      <c r="E15" s="19">
        <f>'3.5'!E15/'3.5'!E$5*100</f>
        <v>0.16734705615386941</v>
      </c>
      <c r="F15" s="19">
        <f>'3.5'!F15/'3.5'!F$5*100</f>
        <v>9.9172482313897609E-2</v>
      </c>
      <c r="G15" s="19">
        <f>'3.5'!G15/'3.5'!G$5*100</f>
        <v>8.6072209920783641E-2</v>
      </c>
      <c r="H15" s="19">
        <f>'3.5'!H15/'3.5'!H$5*100</f>
        <v>7.3802714160486296E-2</v>
      </c>
      <c r="I15" s="19">
        <f>'3.5'!I15/'3.5'!I$5*100</f>
        <v>0.19940764394863592</v>
      </c>
      <c r="J15" s="19">
        <f>'3.5'!J15/'3.5'!J$5*100</f>
        <v>0.10623297903882532</v>
      </c>
      <c r="K15" s="19">
        <f>'3.5'!K15/'3.5'!K$5*100</f>
        <v>7.9853810923105686E-2</v>
      </c>
      <c r="L15" s="19">
        <f>'3.5'!L15/'3.5'!L$5*100</f>
        <v>7.3588125299423227E-2</v>
      </c>
      <c r="M15" s="19">
        <f>'3.5'!M15/'3.5'!M$5*100</f>
        <v>7.6192939844727192E-2</v>
      </c>
      <c r="N15" s="19">
        <f>'3.5'!N15/'3.5'!N$5*100</f>
        <v>8.972556541833987E-2</v>
      </c>
      <c r="O15" s="19">
        <f>'3.5'!O15/'3.5'!O$5*100</f>
        <v>0.10543759509250014</v>
      </c>
      <c r="P15" s="19">
        <f>'3.5'!P15/'3.5'!P$5*100</f>
        <v>0.11552138307508726</v>
      </c>
      <c r="Q15" s="19">
        <f>'3.5'!Q15/'3.5'!Q$5*100</f>
        <v>0.18791805869366354</v>
      </c>
      <c r="R15" s="19">
        <f>'3.5'!R15/'3.5'!R$5*100</f>
        <v>0.11303877968055202</v>
      </c>
      <c r="S15" s="19">
        <f>'3.5'!S15/'3.5'!S$5*100</f>
        <v>8.7188645621019606E-2</v>
      </c>
      <c r="T15" s="20">
        <f>'3.5'!T15/'3.5'!T$5*100</f>
        <v>7.9947065007945267E-2</v>
      </c>
    </row>
    <row r="16" spans="1:22" ht="15" customHeight="1" x14ac:dyDescent="0.2">
      <c r="A16" s="8" t="s">
        <v>12</v>
      </c>
      <c r="B16" s="19">
        <f>'3.5'!B16/'3.5'!B$5*100</f>
        <v>10.965106787662865</v>
      </c>
      <c r="C16" s="19">
        <f>'3.5'!C16/'3.5'!C$5*100</f>
        <v>10.459383175796402</v>
      </c>
      <c r="D16" s="19">
        <f>'3.5'!D16/'3.5'!D$5*100</f>
        <v>8.6445352201181027</v>
      </c>
      <c r="E16" s="19">
        <f>'3.5'!E16/'3.5'!E$5*100</f>
        <v>8.868195243394327</v>
      </c>
      <c r="F16" s="19">
        <f>'3.5'!F16/'3.5'!F$5*100</f>
        <v>9.8610416091054915</v>
      </c>
      <c r="G16" s="19">
        <f>'3.5'!G16/'3.5'!G$5*100</f>
        <v>9.9353966779106138</v>
      </c>
      <c r="H16" s="19">
        <f>'3.5'!H16/'3.5'!H$5*100</f>
        <v>11.733628772918994</v>
      </c>
      <c r="I16" s="19">
        <f>'3.5'!I16/'3.5'!I$5*100</f>
        <v>14.991694386572064</v>
      </c>
      <c r="J16" s="19">
        <f>'3.5'!J16/'3.5'!J$5*100</f>
        <v>16.41214162451277</v>
      </c>
      <c r="K16" s="19">
        <f>'3.5'!K16/'3.5'!K$5*100</f>
        <v>11.629951747353291</v>
      </c>
      <c r="L16" s="19">
        <f>'3.5'!L16/'3.5'!L$5*100</f>
        <v>9.6669747515777402</v>
      </c>
      <c r="M16" s="19">
        <f>'3.5'!M16/'3.5'!M$5*100</f>
        <v>12.810908877624877</v>
      </c>
      <c r="N16" s="19">
        <f>'3.5'!N16/'3.5'!N$5*100</f>
        <v>12.099660763225822</v>
      </c>
      <c r="O16" s="19">
        <f>'3.5'!O16/'3.5'!O$5*100</f>
        <v>11.5497000649294</v>
      </c>
      <c r="P16" s="19">
        <f>'3.5'!P16/'3.5'!P$5*100</f>
        <v>12.259760682433832</v>
      </c>
      <c r="Q16" s="19">
        <f>'3.5'!Q16/'3.5'!Q$5*100</f>
        <v>12.106429819644777</v>
      </c>
      <c r="R16" s="19">
        <f>'3.5'!R16/'3.5'!R$5*100</f>
        <v>11.501525845178339</v>
      </c>
      <c r="S16" s="19">
        <f>'3.5'!S16/'3.5'!S$5*100</f>
        <v>10.958675037397562</v>
      </c>
      <c r="T16" s="20">
        <f>'3.5'!T16/'3.5'!T$5*100</f>
        <v>10.746744500632213</v>
      </c>
    </row>
    <row r="17" spans="1:20" ht="15" customHeight="1" x14ac:dyDescent="0.2">
      <c r="A17" s="8" t="s">
        <v>13</v>
      </c>
      <c r="B17" s="19">
        <f>'3.5'!B17/'3.5'!B$5*100</f>
        <v>0.1635501081847818</v>
      </c>
      <c r="C17" s="19">
        <f>'3.5'!C17/'3.5'!C$5*100</f>
        <v>0.12655749086368875</v>
      </c>
      <c r="D17" s="19">
        <f>'3.5'!D17/'3.5'!D$5*100</f>
        <v>0.18186575303952598</v>
      </c>
      <c r="E17" s="19">
        <f>'3.5'!E17/'3.5'!E$5*100</f>
        <v>0.17893810846857622</v>
      </c>
      <c r="F17" s="19">
        <f>'3.5'!F17/'3.5'!F$5*100</f>
        <v>0.54329392770998075</v>
      </c>
      <c r="G17" s="19">
        <f>'3.5'!G17/'3.5'!G$5*100</f>
        <v>0.12541366454015776</v>
      </c>
      <c r="H17" s="19">
        <f>'3.5'!H17/'3.5'!H$5*100</f>
        <v>0.13037912454264242</v>
      </c>
      <c r="I17" s="19">
        <f>'3.5'!I17/'3.5'!I$5*100</f>
        <v>9.1914460882574364E-2</v>
      </c>
      <c r="J17" s="19">
        <f>'3.5'!J17/'3.5'!J$5*100</f>
        <v>0.72079703837453513</v>
      </c>
      <c r="K17" s="19">
        <f>'3.5'!K17/'3.5'!K$5*100</f>
        <v>8.5767336118580603E-2</v>
      </c>
      <c r="L17" s="19">
        <f>'3.5'!L17/'3.5'!L$5*100</f>
        <v>0.11555551459260034</v>
      </c>
      <c r="M17" s="19">
        <f>'3.5'!M17/'3.5'!M$5*100</f>
        <v>0.1680882368162584</v>
      </c>
      <c r="N17" s="19">
        <f>'3.5'!N17/'3.5'!N$5*100</f>
        <v>0.3395782877080743</v>
      </c>
      <c r="O17" s="19">
        <f>'3.5'!O17/'3.5'!O$5*100</f>
        <v>0.32531891319165152</v>
      </c>
      <c r="P17" s="19">
        <f>'3.5'!P17/'3.5'!P$5*100</f>
        <v>0.32644613150703183</v>
      </c>
      <c r="Q17" s="19">
        <f>'3.5'!Q17/'3.5'!Q$5*100</f>
        <v>0.35225326199211737</v>
      </c>
      <c r="R17" s="19">
        <f>'3.5'!R17/'3.5'!R$5*100</f>
        <v>0.30121752719727424</v>
      </c>
      <c r="S17" s="19">
        <f>'3.5'!S17/'3.5'!S$5*100</f>
        <v>0.22996825520470071</v>
      </c>
      <c r="T17" s="20">
        <f>'3.5'!T17/'3.5'!T$5*100</f>
        <v>0.27152182550644993</v>
      </c>
    </row>
    <row r="18" spans="1:20" ht="15" customHeight="1" x14ac:dyDescent="0.2">
      <c r="A18" s="8" t="s">
        <v>14</v>
      </c>
      <c r="B18" s="19">
        <f>'3.5'!B18/'3.5'!B$5*100</f>
        <v>1.1130682925669887E-2</v>
      </c>
      <c r="C18" s="19">
        <f>'3.5'!C18/'3.5'!C$5*100</f>
        <v>1.9222558231874746E-2</v>
      </c>
      <c r="D18" s="19">
        <f>'3.5'!D18/'3.5'!D$5*100</f>
        <v>6.3687373619420576E-2</v>
      </c>
      <c r="E18" s="19">
        <f>'3.5'!E18/'3.5'!E$5*100</f>
        <v>7.1398900882129815E-2</v>
      </c>
      <c r="F18" s="19">
        <f>'3.5'!F18/'3.5'!F$5*100</f>
        <v>4.5750003654303359E-2</v>
      </c>
      <c r="G18" s="19">
        <f>'3.5'!G18/'3.5'!G$5*100</f>
        <v>3.0511288982211955E-2</v>
      </c>
      <c r="H18" s="19">
        <f>'3.5'!H18/'3.5'!H$5*100</f>
        <v>3.7255015603758754E-2</v>
      </c>
      <c r="I18" s="19">
        <f>'3.5'!I18/'3.5'!I$5*100</f>
        <v>1.5412991096428805E-2</v>
      </c>
      <c r="J18" s="19">
        <f>'3.5'!J18/'3.5'!J$5*100</f>
        <v>2.4704800071478492E-2</v>
      </c>
      <c r="K18" s="19">
        <f>'3.5'!K18/'3.5'!K$5*100</f>
        <v>3.5035514704769469E-2</v>
      </c>
      <c r="L18" s="19">
        <f>'3.5'!L18/'3.5'!L$5*100</f>
        <v>3.6917161941410911E-2</v>
      </c>
      <c r="M18" s="19">
        <f>'3.5'!M18/'3.5'!M$5*100</f>
        <v>0.15128663445369958</v>
      </c>
      <c r="N18" s="19">
        <f>'3.5'!N18/'3.5'!N$5*100</f>
        <v>3.9017920922541888E-2</v>
      </c>
      <c r="O18" s="19">
        <f>'3.5'!O18/'3.5'!O$5*100</f>
        <v>6.2351607244958272E-2</v>
      </c>
      <c r="P18" s="19">
        <f>'3.5'!P18/'3.5'!P$5*100</f>
        <v>5.6718555460445678E-2</v>
      </c>
      <c r="Q18" s="19">
        <f>'3.5'!Q18/'3.5'!Q$5*100</f>
        <v>7.1630390995758353E-2</v>
      </c>
      <c r="R18" s="19">
        <f>'3.5'!R18/'3.5'!R$5*100</f>
        <v>7.2342143785305457E-2</v>
      </c>
      <c r="S18" s="19">
        <f>'3.5'!S18/'3.5'!S$5*100</f>
        <v>8.0494445772112719E-2</v>
      </c>
      <c r="T18" s="20">
        <f>'3.5'!T18/'3.5'!T$5*100</f>
        <v>9.1272150203833016E-2</v>
      </c>
    </row>
    <row r="19" spans="1:20" ht="15" customHeight="1" x14ac:dyDescent="0.2">
      <c r="A19" s="8" t="s">
        <v>15</v>
      </c>
      <c r="B19" s="19">
        <f>'3.5'!B19/'3.5'!B$5*100</f>
        <v>1.0006565793434035</v>
      </c>
      <c r="C19" s="19">
        <f>'3.5'!C19/'3.5'!C$5*100</f>
        <v>0.90201105961085026</v>
      </c>
      <c r="D19" s="19">
        <f>'3.5'!D19/'3.5'!D$5*100</f>
        <v>0.79516242756218158</v>
      </c>
      <c r="E19" s="19">
        <f>'3.5'!E19/'3.5'!E$5*100</f>
        <v>1.1035573423009692</v>
      </c>
      <c r="F19" s="19">
        <f>'3.5'!F19/'3.5'!F$5*100</f>
        <v>0.96306560213118875</v>
      </c>
      <c r="G19" s="19">
        <f>'3.5'!G19/'3.5'!G$5*100</f>
        <v>0.77278065907499627</v>
      </c>
      <c r="H19" s="19">
        <f>'3.5'!H19/'3.5'!H$5*100</f>
        <v>1.3144457680336037</v>
      </c>
      <c r="I19" s="19">
        <f>'3.5'!I19/'3.5'!I$5*100</f>
        <v>1.0159812829939516</v>
      </c>
      <c r="J19" s="19">
        <f>'3.5'!J19/'3.5'!J$5*100</f>
        <v>0.66260939945578623</v>
      </c>
      <c r="K19" s="19">
        <f>'3.5'!K19/'3.5'!K$5*100</f>
        <v>0.5858775572253655</v>
      </c>
      <c r="L19" s="19">
        <f>'3.5'!L19/'3.5'!L$5*100</f>
        <v>0.63003480048540272</v>
      </c>
      <c r="M19" s="19">
        <f>'3.5'!M19/'3.5'!M$5*100</f>
        <v>0.602145678558066</v>
      </c>
      <c r="N19" s="19">
        <f>'3.5'!N19/'3.5'!N$5*100</f>
        <v>0.66978629790794508</v>
      </c>
      <c r="O19" s="19">
        <f>'3.5'!O19/'3.5'!O$5*100</f>
        <v>0.60649229407527283</v>
      </c>
      <c r="P19" s="19">
        <f>'3.5'!P19/'3.5'!P$5*100</f>
        <v>0.51898975568257655</v>
      </c>
      <c r="Q19" s="19">
        <f>'3.5'!Q19/'3.5'!Q$5*100</f>
        <v>0.47527973955661729</v>
      </c>
      <c r="R19" s="19">
        <f>'3.5'!R19/'3.5'!R$5*100</f>
        <v>0.51963729722394003</v>
      </c>
      <c r="S19" s="19">
        <f>'3.5'!S19/'3.5'!S$5*100</f>
        <v>0.53308585784927498</v>
      </c>
      <c r="T19" s="20">
        <f>'3.5'!T19/'3.5'!T$5*100</f>
        <v>0.45870296051579362</v>
      </c>
    </row>
    <row r="20" spans="1:20" ht="26.25" customHeight="1" x14ac:dyDescent="0.2">
      <c r="A20" s="119" t="s">
        <v>221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ht="14.25" customHeight="1" x14ac:dyDescent="0.2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</row>
    <row r="24" spans="1:20" ht="27" customHeight="1" x14ac:dyDescent="0.2">
      <c r="A24" s="9" t="s">
        <v>229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71"/>
    </row>
    <row r="26" spans="1:20" ht="13.5" customHeight="1" thickBo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S26" s="92"/>
      <c r="T26" s="93" t="s">
        <v>29</v>
      </c>
    </row>
    <row r="27" spans="1:20" ht="18" customHeight="1" thickBot="1" x14ac:dyDescent="0.25">
      <c r="A27" s="28" t="s">
        <v>16</v>
      </c>
      <c r="B27" s="26">
        <v>2005</v>
      </c>
      <c r="C27" s="26">
        <v>2006</v>
      </c>
      <c r="D27" s="26">
        <v>2007</v>
      </c>
      <c r="E27" s="26">
        <v>2008</v>
      </c>
      <c r="F27" s="26">
        <v>2009</v>
      </c>
      <c r="G27" s="26">
        <v>2010</v>
      </c>
      <c r="H27" s="26">
        <v>2011</v>
      </c>
      <c r="I27" s="26">
        <v>2012</v>
      </c>
      <c r="J27" s="26">
        <v>2013</v>
      </c>
      <c r="K27" s="26">
        <v>2014</v>
      </c>
      <c r="L27" s="26">
        <v>2015</v>
      </c>
      <c r="M27" s="26">
        <v>2016</v>
      </c>
      <c r="N27" s="27">
        <v>2017</v>
      </c>
      <c r="O27" s="26">
        <v>2018</v>
      </c>
      <c r="P27" s="26">
        <v>2019</v>
      </c>
      <c r="Q27" s="27">
        <v>2020</v>
      </c>
      <c r="R27" s="27">
        <v>2021</v>
      </c>
      <c r="S27" s="27">
        <v>2022</v>
      </c>
      <c r="T27" s="27">
        <v>2023</v>
      </c>
    </row>
    <row r="28" spans="1:20" x14ac:dyDescent="0.2">
      <c r="A28" s="4" t="s">
        <v>1</v>
      </c>
      <c r="B28" s="30">
        <f>'3.5'!B28/'3.5'!B$28*100</f>
        <v>100</v>
      </c>
      <c r="C28" s="30">
        <f>'3.5'!C28/'3.5'!C$28*100</f>
        <v>100</v>
      </c>
      <c r="D28" s="30">
        <f>'3.5'!D28/'3.5'!D$28*100</f>
        <v>100</v>
      </c>
      <c r="E28" s="30">
        <f>'3.5'!E28/'3.5'!E$28*100</f>
        <v>100</v>
      </c>
      <c r="F28" s="30">
        <f>'3.5'!F28/'3.5'!F$28*100</f>
        <v>100</v>
      </c>
      <c r="G28" s="30">
        <f>'3.5'!G28/'3.5'!G$28*100</f>
        <v>100</v>
      </c>
      <c r="H28" s="30">
        <f>'3.5'!H28/'3.5'!H$28*100</f>
        <v>100</v>
      </c>
      <c r="I28" s="30">
        <f>'3.5'!I28/'3.5'!I$28*100</f>
        <v>100</v>
      </c>
      <c r="J28" s="30">
        <f>'3.5'!J28/'3.5'!J$28*100</f>
        <v>100</v>
      </c>
      <c r="K28" s="30">
        <f>'3.5'!K28/'3.5'!K$28*100</f>
        <v>100</v>
      </c>
      <c r="L28" s="30">
        <f>'3.5'!L28/'3.5'!L$28*100</f>
        <v>100</v>
      </c>
      <c r="M28" s="30">
        <f>'3.5'!M28/'3.5'!M$28*100</f>
        <v>100</v>
      </c>
      <c r="N28" s="30">
        <f>'3.5'!N28/'3.5'!N$28*100</f>
        <v>100</v>
      </c>
      <c r="O28" s="30">
        <f>'3.5'!O28/'3.5'!O$28*100</f>
        <v>100</v>
      </c>
      <c r="P28" s="30">
        <f>'3.5'!P28/'3.5'!P$28*100</f>
        <v>100</v>
      </c>
      <c r="Q28" s="30">
        <f>'3.5'!Q28/'3.5'!Q$28*100</f>
        <v>100</v>
      </c>
      <c r="R28" s="30">
        <f>'3.5'!R28/'3.5'!R$28*100</f>
        <v>100</v>
      </c>
      <c r="S28" s="30">
        <f>'3.5'!S28/'3.5'!S$28*100</f>
        <v>100</v>
      </c>
      <c r="T28" s="31">
        <f>'3.5'!T28/'3.5'!T$28*100</f>
        <v>100</v>
      </c>
    </row>
    <row r="29" spans="1:20" ht="15" customHeight="1" x14ac:dyDescent="0.2">
      <c r="A29" s="5" t="s">
        <v>2</v>
      </c>
      <c r="B29" s="19">
        <f>'3.5'!B29/'3.5'!B$28*100</f>
        <v>48.974540452969862</v>
      </c>
      <c r="C29" s="19">
        <f>'3.5'!C29/'3.5'!C$28*100</f>
        <v>47.629520227559382</v>
      </c>
      <c r="D29" s="19">
        <f>'3.5'!D29/'3.5'!D$28*100</f>
        <v>46.061712202402475</v>
      </c>
      <c r="E29" s="19">
        <f>'3.5'!E29/'3.5'!E$28*100</f>
        <v>47.300891067412707</v>
      </c>
      <c r="F29" s="19">
        <f>'3.5'!F29/'3.5'!F$28*100</f>
        <v>47.357933927238435</v>
      </c>
      <c r="G29" s="19">
        <f>'3.5'!G29/'3.5'!G$28*100</f>
        <v>44.867932085187263</v>
      </c>
      <c r="H29" s="19">
        <f>'3.5'!H29/'3.5'!H$28*100</f>
        <v>35.596455402473509</v>
      </c>
      <c r="I29" s="19">
        <f>'3.5'!I29/'3.5'!I$28*100</f>
        <v>26.893724604228009</v>
      </c>
      <c r="J29" s="19">
        <f>'3.5'!J29/'3.5'!J$28*100</f>
        <v>27.72859721456674</v>
      </c>
      <c r="K29" s="19">
        <f>'3.5'!K29/'3.5'!K$28*100</f>
        <v>29.379539302943989</v>
      </c>
      <c r="L29" s="19">
        <f>'3.5'!L29/'3.5'!L$28*100</f>
        <v>33.71691768756353</v>
      </c>
      <c r="M29" s="19">
        <f>'3.5'!M29/'3.5'!M$28*100</f>
        <v>39.683524374481671</v>
      </c>
      <c r="N29" s="19">
        <f>'3.5'!N29/'3.5'!N$28*100</f>
        <v>40.560016456890366</v>
      </c>
      <c r="O29" s="19">
        <f>'3.5'!O29/'3.5'!O$28*100</f>
        <v>41.347571533294762</v>
      </c>
      <c r="P29" s="19">
        <f>'3.5'!P29/'3.5'!P$28*100</f>
        <v>40.357912361419899</v>
      </c>
      <c r="Q29" s="19">
        <f>'3.5'!Q29/'3.5'!Q$28*100</f>
        <v>40.005222780482832</v>
      </c>
      <c r="R29" s="19">
        <f>'3.5'!R29/'3.5'!R$28*100</f>
        <v>41.560757618278046</v>
      </c>
      <c r="S29" s="19">
        <f>'3.5'!S29/'3.5'!S$28*100</f>
        <v>42.610787843992135</v>
      </c>
      <c r="T29" s="20">
        <f>'3.5'!T29/'3.5'!T$28*100</f>
        <v>43.279658820138778</v>
      </c>
    </row>
    <row r="30" spans="1:20" ht="15" customHeight="1" x14ac:dyDescent="0.2">
      <c r="A30" s="8" t="s">
        <v>3</v>
      </c>
      <c r="B30" s="19">
        <f>'3.5'!B30/'3.5'!B$28*100</f>
        <v>0.14601732154932578</v>
      </c>
      <c r="C30" s="19">
        <f>'3.5'!C30/'3.5'!C$28*100</f>
        <v>0.10919424102255909</v>
      </c>
      <c r="D30" s="19">
        <f>'3.5'!D30/'3.5'!D$28*100</f>
        <v>0.12693424341075096</v>
      </c>
      <c r="E30" s="19">
        <f>'3.5'!E30/'3.5'!E$28*100</f>
        <v>0.14718006142514808</v>
      </c>
      <c r="F30" s="19">
        <f>'3.5'!F30/'3.5'!F$28*100</f>
        <v>0.14235487495512555</v>
      </c>
      <c r="G30" s="19">
        <f>'3.5'!G30/'3.5'!G$28*100</f>
        <v>0.10948794503556598</v>
      </c>
      <c r="H30" s="19">
        <f>'3.5'!H30/'3.5'!H$28*100</f>
        <v>0.19470874944799951</v>
      </c>
      <c r="I30" s="19">
        <f>'3.5'!I30/'3.5'!I$28*100</f>
        <v>0.45472059718452096</v>
      </c>
      <c r="J30" s="19">
        <f>'3.5'!J30/'3.5'!J$28*100</f>
        <v>1.7546854155448761</v>
      </c>
      <c r="K30" s="19">
        <f>'3.5'!K30/'3.5'!K$28*100</f>
        <v>2.0126861566956111</v>
      </c>
      <c r="L30" s="19">
        <f>'3.5'!L30/'3.5'!L$28*100</f>
        <v>1.1118823894084795</v>
      </c>
      <c r="M30" s="19">
        <f>'3.5'!M30/'3.5'!M$28*100</f>
        <v>0.8974504606251188</v>
      </c>
      <c r="N30" s="19">
        <f>'3.5'!N30/'3.5'!N$28*100</f>
        <v>1.008717204808443</v>
      </c>
      <c r="O30" s="19">
        <f>'3.5'!O30/'3.5'!O$28*100</f>
        <v>0.8430953577991408</v>
      </c>
      <c r="P30" s="19">
        <f>'3.5'!P30/'3.5'!P$28*100</f>
        <v>1.3610459703484119</v>
      </c>
      <c r="Q30" s="19">
        <f>'3.5'!Q30/'3.5'!Q$28*100</f>
        <v>1.4574289296599745</v>
      </c>
      <c r="R30" s="19">
        <f>'3.5'!R30/'3.5'!R$28*100</f>
        <v>1.1128530585454759</v>
      </c>
      <c r="S30" s="19">
        <f>'3.5'!S30/'3.5'!S$28*100</f>
        <v>0.81329765454860492</v>
      </c>
      <c r="T30" s="20">
        <f>'3.5'!T30/'3.5'!T$28*100</f>
        <v>0.83138721553592598</v>
      </c>
    </row>
    <row r="31" spans="1:20" ht="15" customHeight="1" x14ac:dyDescent="0.2">
      <c r="A31" s="8" t="s">
        <v>4</v>
      </c>
      <c r="B31" s="19">
        <f>'3.5'!B31/'3.5'!B$28*100</f>
        <v>3.4983970017716901</v>
      </c>
      <c r="C31" s="19">
        <f>'3.5'!C31/'3.5'!C$28*100</f>
        <v>3.7348935164112946</v>
      </c>
      <c r="D31" s="19">
        <f>'3.5'!D31/'3.5'!D$28*100</f>
        <v>3.3058024031974051</v>
      </c>
      <c r="E31" s="19">
        <f>'3.5'!E31/'3.5'!E$28*100</f>
        <v>4.1950413426243971</v>
      </c>
      <c r="F31" s="19">
        <f>'3.5'!F31/'3.5'!F$28*100</f>
        <v>3.6155340872063473</v>
      </c>
      <c r="G31" s="19">
        <f>'3.5'!G31/'3.5'!G$28*100</f>
        <v>3.786827020535402</v>
      </c>
      <c r="H31" s="19">
        <f>'3.5'!H31/'3.5'!H$28*100</f>
        <v>2.9499798399815678</v>
      </c>
      <c r="I31" s="19">
        <f>'3.5'!I31/'3.5'!I$28*100</f>
        <v>3.4803483932707739</v>
      </c>
      <c r="J31" s="19">
        <f>'3.5'!J31/'3.5'!J$28*100</f>
        <v>2.9860111220244043</v>
      </c>
      <c r="K31" s="19">
        <f>'3.5'!K31/'3.5'!K$28*100</f>
        <v>2.7927676556593233</v>
      </c>
      <c r="L31" s="19">
        <f>'3.5'!L31/'3.5'!L$28*100</f>
        <v>2.2994318542026924</v>
      </c>
      <c r="M31" s="19">
        <f>'3.5'!M31/'3.5'!M$28*100</f>
        <v>3.0891589281798031</v>
      </c>
      <c r="N31" s="19">
        <f>'3.5'!N31/'3.5'!N$28*100</f>
        <v>2.9371165812250553</v>
      </c>
      <c r="O31" s="19">
        <f>'3.5'!O31/'3.5'!O$28*100</f>
        <v>3.0981278951524671</v>
      </c>
      <c r="P31" s="19">
        <f>'3.5'!P31/'3.5'!P$28*100</f>
        <v>2.5982463971234298</v>
      </c>
      <c r="Q31" s="19">
        <f>'3.5'!Q31/'3.5'!Q$28*100</f>
        <v>2.9223949635554858</v>
      </c>
      <c r="R31" s="19">
        <f>'3.5'!R31/'3.5'!R$28*100</f>
        <v>3.134179290668003</v>
      </c>
      <c r="S31" s="19">
        <f>'3.5'!S31/'3.5'!S$28*100</f>
        <v>3.1391118335804991</v>
      </c>
      <c r="T31" s="20">
        <f>'3.5'!T31/'3.5'!T$28*100</f>
        <v>3.0449051129843694</v>
      </c>
    </row>
    <row r="32" spans="1:20" ht="15" customHeight="1" x14ac:dyDescent="0.2">
      <c r="A32" s="8" t="s">
        <v>5</v>
      </c>
      <c r="B32" s="19">
        <f>'3.5'!B32/'3.5'!B$28*100</f>
        <v>4.0605270995312353</v>
      </c>
      <c r="C32" s="19">
        <f>'3.5'!C32/'3.5'!C$28*100</f>
        <v>4.6343301381833797</v>
      </c>
      <c r="D32" s="19">
        <f>'3.5'!D32/'3.5'!D$28*100</f>
        <v>4.6768890119757369</v>
      </c>
      <c r="E32" s="19">
        <f>'3.5'!E32/'3.5'!E$28*100</f>
        <v>5.081614620796306</v>
      </c>
      <c r="F32" s="19">
        <f>'3.5'!F32/'3.5'!F$28*100</f>
        <v>3.935387049332594</v>
      </c>
      <c r="G32" s="19">
        <f>'3.5'!G32/'3.5'!G$28*100</f>
        <v>4.1123890041816376</v>
      </c>
      <c r="H32" s="19">
        <f>'3.5'!H32/'3.5'!H$28*100</f>
        <v>4.4431652051796151</v>
      </c>
      <c r="I32" s="19">
        <f>'3.5'!I32/'3.5'!I$28*100</f>
        <v>4.7026677518126334</v>
      </c>
      <c r="J32" s="19">
        <f>'3.5'!J32/'3.5'!J$28*100</f>
        <v>7.0745173284141565</v>
      </c>
      <c r="K32" s="19">
        <f>'3.5'!K32/'3.5'!K$28*100</f>
        <v>8.2276125267598665</v>
      </c>
      <c r="L32" s="19">
        <f>'3.5'!L32/'3.5'!L$28*100</f>
        <v>7.1279602308654084</v>
      </c>
      <c r="M32" s="19">
        <f>'3.5'!M32/'3.5'!M$28*100</f>
        <v>5.053554836326815</v>
      </c>
      <c r="N32" s="19">
        <f>'3.5'!N32/'3.5'!N$28*100</f>
        <v>5.1047420329206696</v>
      </c>
      <c r="O32" s="19">
        <f>'3.5'!O32/'3.5'!O$28*100</f>
        <v>4.7821187696704763</v>
      </c>
      <c r="P32" s="19">
        <f>'3.5'!P32/'3.5'!P$28*100</f>
        <v>5.0962495159331489</v>
      </c>
      <c r="Q32" s="19">
        <f>'3.5'!Q32/'3.5'!Q$28*100</f>
        <v>4.8066845459521286</v>
      </c>
      <c r="R32" s="19">
        <f>'3.5'!R32/'3.5'!R$28*100</f>
        <v>3.9106430017299569</v>
      </c>
      <c r="S32" s="19">
        <f>'3.5'!S32/'3.5'!S$28*100</f>
        <v>3.9900435492732882</v>
      </c>
      <c r="T32" s="20">
        <f>'3.5'!T32/'3.5'!T$28*100</f>
        <v>4.0505944483709655</v>
      </c>
    </row>
    <row r="33" spans="1:20" ht="15" customHeight="1" x14ac:dyDescent="0.2">
      <c r="A33" s="8" t="s">
        <v>6</v>
      </c>
      <c r="B33" s="19" t="s">
        <v>40</v>
      </c>
      <c r="C33" s="19" t="s">
        <v>40</v>
      </c>
      <c r="D33" s="19">
        <f>'3.5'!D33/'3.5'!D$28*100</f>
        <v>6.6748650855472848E-3</v>
      </c>
      <c r="E33" s="19">
        <f>'3.5'!E33/'3.5'!E$28*100</f>
        <v>5.7229105517045053E-3</v>
      </c>
      <c r="F33" s="19">
        <f>'3.5'!F33/'3.5'!F$28*100</f>
        <v>4.1442467235844414E-3</v>
      </c>
      <c r="G33" s="19" t="s">
        <v>40</v>
      </c>
      <c r="H33" s="19" t="s">
        <v>40</v>
      </c>
      <c r="I33" s="19" t="s">
        <v>40</v>
      </c>
      <c r="J33" s="19" t="s">
        <v>40</v>
      </c>
      <c r="K33" s="19" t="s">
        <v>40</v>
      </c>
      <c r="L33" s="19" t="s">
        <v>40</v>
      </c>
      <c r="M33" s="19" t="s">
        <v>40</v>
      </c>
      <c r="N33" s="19" t="s">
        <v>40</v>
      </c>
      <c r="O33" s="19" t="s">
        <v>40</v>
      </c>
      <c r="P33" s="19" t="s">
        <v>40</v>
      </c>
      <c r="Q33" s="19" t="s">
        <v>40</v>
      </c>
      <c r="R33" s="19" t="s">
        <v>40</v>
      </c>
      <c r="S33" s="19" t="s">
        <v>40</v>
      </c>
      <c r="T33" s="20">
        <f>'3.5'!T33/'3.5'!T$28*100</f>
        <v>0</v>
      </c>
    </row>
    <row r="34" spans="1:20" ht="15" customHeight="1" x14ac:dyDescent="0.2">
      <c r="A34" s="8" t="s">
        <v>7</v>
      </c>
      <c r="B34" s="19">
        <f>'3.5'!B34/'3.5'!B$28*100</f>
        <v>0.64489863575958217</v>
      </c>
      <c r="C34" s="19">
        <f>'3.5'!C34/'3.5'!C$28*100</f>
        <v>0.92546252946304608</v>
      </c>
      <c r="D34" s="19">
        <f>'3.5'!D34/'3.5'!D$28*100</f>
        <v>1.0476519401104718</v>
      </c>
      <c r="E34" s="19">
        <f>'3.5'!E34/'3.5'!E$28*100</f>
        <v>1.1584627283788325</v>
      </c>
      <c r="F34" s="19">
        <f>'3.5'!F34/'3.5'!F$28*100</f>
        <v>1.1457080885853457</v>
      </c>
      <c r="G34" s="19">
        <f>'3.5'!G34/'3.5'!G$28*100</f>
        <v>1.5062490826484931</v>
      </c>
      <c r="H34" s="19">
        <f>'3.5'!H34/'3.5'!H$28*100</f>
        <v>0.96602145464818723</v>
      </c>
      <c r="I34" s="19">
        <f>'3.5'!I34/'3.5'!I$28*100</f>
        <v>0.91558797927826052</v>
      </c>
      <c r="J34" s="19">
        <f>'3.5'!J34/'3.5'!J$28*100</f>
        <v>1.1026420171004236</v>
      </c>
      <c r="K34" s="19">
        <f>'3.5'!K34/'3.5'!K$28*100</f>
        <v>1.3823039691840573</v>
      </c>
      <c r="L34" s="19">
        <f>'3.5'!L34/'3.5'!L$28*100</f>
        <v>0.65402841478840434</v>
      </c>
      <c r="M34" s="19">
        <f>'3.5'!M34/'3.5'!M$28*100</f>
        <v>0.97063844402053667</v>
      </c>
      <c r="N34" s="19">
        <f>'3.5'!N34/'3.5'!N$28*100</f>
        <v>1.0985788398080156</v>
      </c>
      <c r="O34" s="19">
        <f>'3.5'!O34/'3.5'!O$28*100</f>
        <v>1.1529722884666143</v>
      </c>
      <c r="P34" s="19">
        <f>'3.5'!P34/'3.5'!P$28*100</f>
        <v>0.94986185230235898</v>
      </c>
      <c r="Q34" s="19">
        <f>'3.5'!Q34/'3.5'!Q$28*100</f>
        <v>1.2541299679862399</v>
      </c>
      <c r="R34" s="19">
        <f>'3.5'!R34/'3.5'!R$28*100</f>
        <v>0.89917049333269916</v>
      </c>
      <c r="S34" s="19">
        <f>'3.5'!S34/'3.5'!S$28*100</f>
        <v>0.87435209103286049</v>
      </c>
      <c r="T34" s="20">
        <f>'3.5'!T34/'3.5'!T$28*100</f>
        <v>0.86299774892464898</v>
      </c>
    </row>
    <row r="35" spans="1:20" ht="15" customHeight="1" x14ac:dyDescent="0.2">
      <c r="A35" s="8" t="s">
        <v>8</v>
      </c>
      <c r="B35" s="19">
        <f>'3.5'!B35/'3.5'!B$28*100</f>
        <v>1.9079925247554581</v>
      </c>
      <c r="C35" s="19">
        <f>'3.5'!C35/'3.5'!C$28*100</f>
        <v>2.0233808734706038</v>
      </c>
      <c r="D35" s="19">
        <f>'3.5'!D35/'3.5'!D$28*100</f>
        <v>2.4264084943639874</v>
      </c>
      <c r="E35" s="19">
        <f>'3.5'!E35/'3.5'!E$28*100</f>
        <v>1.8572608261425287</v>
      </c>
      <c r="F35" s="19">
        <f>'3.5'!F35/'3.5'!F$28*100</f>
        <v>2.1244237554438565</v>
      </c>
      <c r="G35" s="19">
        <f>'3.5'!G35/'3.5'!G$28*100</f>
        <v>2.3453496394276243</v>
      </c>
      <c r="H35" s="19">
        <f>'3.5'!H35/'3.5'!H$28*100</f>
        <v>4.2601684664397403</v>
      </c>
      <c r="I35" s="19">
        <f>'3.5'!I35/'3.5'!I$28*100</f>
        <v>2.8912160033143381</v>
      </c>
      <c r="J35" s="19">
        <f>'3.5'!J35/'3.5'!J$28*100</f>
        <v>2.8488494138314446</v>
      </c>
      <c r="K35" s="19">
        <f>'3.5'!K35/'3.5'!K$28*100</f>
        <v>2.1274190283022159</v>
      </c>
      <c r="L35" s="19">
        <f>'3.5'!L35/'3.5'!L$28*100</f>
        <v>2.1455852059473735</v>
      </c>
      <c r="M35" s="19">
        <f>'3.5'!M35/'3.5'!M$28*100</f>
        <v>2.6054014413614488</v>
      </c>
      <c r="N35" s="19">
        <f>'3.5'!N35/'3.5'!N$28*100</f>
        <v>2.8621337786128684</v>
      </c>
      <c r="O35" s="19">
        <f>'3.5'!O35/'3.5'!O$28*100</f>
        <v>3.0694698287787023</v>
      </c>
      <c r="P35" s="19">
        <f>'3.5'!P35/'3.5'!P$28*100</f>
        <v>2.7907260865577435</v>
      </c>
      <c r="Q35" s="19">
        <f>'3.5'!Q35/'3.5'!Q$28*100</f>
        <v>2.6684955263770247</v>
      </c>
      <c r="R35" s="19">
        <f>'3.5'!R35/'3.5'!R$28*100</f>
        <v>2.5628884073191109</v>
      </c>
      <c r="S35" s="19">
        <f>'3.5'!S35/'3.5'!S$28*100</f>
        <v>2.4522773352044442</v>
      </c>
      <c r="T35" s="20">
        <f>'3.5'!T35/'3.5'!T$28*100</f>
        <v>2.1472435895196722</v>
      </c>
    </row>
    <row r="36" spans="1:20" ht="15" customHeight="1" x14ac:dyDescent="0.2">
      <c r="A36" s="8" t="s">
        <v>9</v>
      </c>
      <c r="B36" s="19">
        <f>'3.5'!B36/'3.5'!B$28*100</f>
        <v>4.4286992393321949</v>
      </c>
      <c r="C36" s="19">
        <f>'3.5'!C36/'3.5'!C$28*100</f>
        <v>3.8676139281179784</v>
      </c>
      <c r="D36" s="19">
        <f>'3.5'!D36/'3.5'!D$28*100</f>
        <v>4.5166139851728548</v>
      </c>
      <c r="E36" s="19">
        <f>'3.5'!E36/'3.5'!E$28*100</f>
        <v>3.4300258702863076</v>
      </c>
      <c r="F36" s="19">
        <f>'3.5'!F36/'3.5'!F$28*100</f>
        <v>3.8286208931162502</v>
      </c>
      <c r="G36" s="19">
        <f>'3.5'!G36/'3.5'!G$28*100</f>
        <v>3.0825189496842724</v>
      </c>
      <c r="H36" s="19">
        <f>'3.5'!H36/'3.5'!H$28*100</f>
        <v>2.6835933107138841</v>
      </c>
      <c r="I36" s="19">
        <f>'3.5'!I36/'3.5'!I$28*100</f>
        <v>1.943044299768796</v>
      </c>
      <c r="J36" s="19">
        <f>'3.5'!J36/'3.5'!J$28*100</f>
        <v>2.0944869564382644</v>
      </c>
      <c r="K36" s="19">
        <f>'3.5'!K36/'3.5'!K$28*100</f>
        <v>2.2396546440965914</v>
      </c>
      <c r="L36" s="19">
        <f>'3.5'!L36/'3.5'!L$28*100</f>
        <v>2.1014704245448801</v>
      </c>
      <c r="M36" s="19">
        <f>'3.5'!M36/'3.5'!M$28*100</f>
        <v>2.6500443759713295</v>
      </c>
      <c r="N36" s="19">
        <f>'3.5'!N36/'3.5'!N$28*100</f>
        <v>3.1245798498903659</v>
      </c>
      <c r="O36" s="19">
        <f>'3.5'!O36/'3.5'!O$28*100</f>
        <v>3.4428715552881455</v>
      </c>
      <c r="P36" s="19">
        <f>'3.5'!P36/'3.5'!P$28*100</f>
        <v>3.6319644394336055</v>
      </c>
      <c r="Q36" s="19">
        <f>'3.5'!Q36/'3.5'!Q$28*100</f>
        <v>3.5700585108286815</v>
      </c>
      <c r="R36" s="19">
        <f>'3.5'!R36/'3.5'!R$28*100</f>
        <v>3.4493496674989297</v>
      </c>
      <c r="S36" s="19">
        <f>'3.5'!S36/'3.5'!S$28*100</f>
        <v>3.1545064147308759</v>
      </c>
      <c r="T36" s="20">
        <f>'3.5'!T36/'3.5'!T$28*100</f>
        <v>3.2226270354240234</v>
      </c>
    </row>
    <row r="37" spans="1:20" ht="15" customHeight="1" x14ac:dyDescent="0.2">
      <c r="A37" s="8" t="s">
        <v>10</v>
      </c>
      <c r="B37" s="19">
        <f>'3.5'!B37/'3.5'!B$28*100</f>
        <v>2.5850457368979489</v>
      </c>
      <c r="C37" s="19">
        <f>'3.5'!C37/'3.5'!C$28*100</f>
        <v>2.3611968949100146</v>
      </c>
      <c r="D37" s="19">
        <f>'3.5'!D37/'3.5'!D$28*100</f>
        <v>2.0519675702182951</v>
      </c>
      <c r="E37" s="19">
        <f>'3.5'!E37/'3.5'!E$28*100</f>
        <v>2.1295371132455907</v>
      </c>
      <c r="F37" s="19">
        <f>'3.5'!F37/'3.5'!F$28*100</f>
        <v>2.1611728632652416</v>
      </c>
      <c r="G37" s="19">
        <f>'3.5'!G37/'3.5'!G$28*100</f>
        <v>2.3001481033677122</v>
      </c>
      <c r="H37" s="19">
        <f>'3.5'!H37/'3.5'!H$28*100</f>
        <v>2.0788201863498847</v>
      </c>
      <c r="I37" s="19">
        <f>'3.5'!I37/'3.5'!I$28*100</f>
        <v>2.7809354505312989</v>
      </c>
      <c r="J37" s="19">
        <f>'3.5'!J37/'3.5'!J$28*100</f>
        <v>2.9054332101090119</v>
      </c>
      <c r="K37" s="19">
        <f>'3.5'!K37/'3.5'!K$28*100</f>
        <v>2.091374007152548</v>
      </c>
      <c r="L37" s="19">
        <f>'3.5'!L37/'3.5'!L$28*100</f>
        <v>2.1778970921931742</v>
      </c>
      <c r="M37" s="19">
        <f>'3.5'!M37/'3.5'!M$28*100</f>
        <v>2.0370032464069747</v>
      </c>
      <c r="N37" s="19">
        <f>'3.5'!N37/'3.5'!N$28*100</f>
        <v>2.2376987405907509</v>
      </c>
      <c r="O37" s="19">
        <f>'3.5'!O37/'3.5'!O$28*100</f>
        <v>2.4996508566577043</v>
      </c>
      <c r="P37" s="19">
        <f>'3.5'!P37/'3.5'!P$28*100</f>
        <v>2.1188689607360778</v>
      </c>
      <c r="Q37" s="19">
        <f>'3.5'!Q37/'3.5'!Q$28*100</f>
        <v>2.0764677090529911</v>
      </c>
      <c r="R37" s="19">
        <f>'3.5'!R37/'3.5'!R$28*100</f>
        <v>2.0825201487394249</v>
      </c>
      <c r="S37" s="19">
        <f>'3.5'!S37/'3.5'!S$28*100</f>
        <v>2.0070626130036335</v>
      </c>
      <c r="T37" s="20">
        <f>'3.5'!T37/'3.5'!T$28*100</f>
        <v>1.7306831717638329</v>
      </c>
    </row>
    <row r="38" spans="1:20" ht="15" customHeight="1" x14ac:dyDescent="0.2">
      <c r="A38" s="8" t="s">
        <v>11</v>
      </c>
      <c r="B38" s="19" t="s">
        <v>40</v>
      </c>
      <c r="C38" s="19" t="s">
        <v>40</v>
      </c>
      <c r="D38" s="19" t="s">
        <v>40</v>
      </c>
      <c r="E38" s="19" t="s">
        <v>40</v>
      </c>
      <c r="F38" s="19">
        <f>'3.5'!F38/'3.5'!F$28*100</f>
        <v>2.8284483888463816E-3</v>
      </c>
      <c r="G38" s="19">
        <f>'3.5'!G38/'3.5'!G$28*100</f>
        <v>2.374962389826208E-2</v>
      </c>
      <c r="H38" s="19">
        <f>'3.5'!H38/'3.5'!H$28*100</f>
        <v>1.6169157640372703E-2</v>
      </c>
      <c r="I38" s="19">
        <f>'3.5'!I38/'3.5'!I$28*100</f>
        <v>1.0061233610997179E-2</v>
      </c>
      <c r="J38" s="19">
        <f>'3.5'!J38/'3.5'!J$28*100</f>
        <v>1.5217333595983764E-2</v>
      </c>
      <c r="K38" s="19">
        <f>'3.5'!K38/'3.5'!K$28*100</f>
        <v>1.6358483112404735E-2</v>
      </c>
      <c r="L38" s="19" t="s">
        <v>40</v>
      </c>
      <c r="M38" s="19" t="s">
        <v>40</v>
      </c>
      <c r="N38" s="19">
        <f>'3.5'!N38/'3.5'!N$28*100</f>
        <v>7.9216005766173745E-3</v>
      </c>
      <c r="O38" s="19">
        <f>'3.5'!O38/'3.5'!O$28*100</f>
        <v>2.5781736578601701E-2</v>
      </c>
      <c r="P38" s="19">
        <f>'3.5'!P38/'3.5'!P$28*100</f>
        <v>2.3998110379342429E-2</v>
      </c>
      <c r="Q38" s="19">
        <f>'3.5'!Q38/'3.5'!Q$28*100</f>
        <v>2.3778842609125505E-2</v>
      </c>
      <c r="R38" s="19">
        <f>'3.5'!R38/'3.5'!R$28*100</f>
        <v>1.8126936933281133E-2</v>
      </c>
      <c r="S38" s="19">
        <f>'3.5'!S38/'3.5'!S$28*100</f>
        <v>1.6777302246728545E-2</v>
      </c>
      <c r="T38" s="20">
        <f>'3.5'!T38/'3.5'!T$28*100</f>
        <v>1.9302694058379782E-2</v>
      </c>
    </row>
    <row r="39" spans="1:20" ht="15" customHeight="1" x14ac:dyDescent="0.2">
      <c r="A39" s="8" t="s">
        <v>12</v>
      </c>
      <c r="B39" s="19">
        <f>'3.5'!B39/'3.5'!B$28*100</f>
        <v>20.812837373361205</v>
      </c>
      <c r="C39" s="19">
        <f>'3.5'!C39/'3.5'!C$28*100</f>
        <v>21.739587814198718</v>
      </c>
      <c r="D39" s="19">
        <f>'3.5'!D39/'3.5'!D$28*100</f>
        <v>20.775176568070599</v>
      </c>
      <c r="E39" s="19">
        <f>'3.5'!E39/'3.5'!E$28*100</f>
        <v>20.233845179227224</v>
      </c>
      <c r="F39" s="19">
        <f>'3.5'!F39/'3.5'!F$28*100</f>
        <v>22.12664092744097</v>
      </c>
      <c r="G39" s="19">
        <f>'3.5'!G39/'3.5'!G$28*100</f>
        <v>23.422497093691764</v>
      </c>
      <c r="H39" s="19">
        <f>'3.5'!H39/'3.5'!H$28*100</f>
        <v>26.961878365145935</v>
      </c>
      <c r="I39" s="19">
        <f>'3.5'!I39/'3.5'!I$28*100</f>
        <v>32.412295519182443</v>
      </c>
      <c r="J39" s="19">
        <f>'3.5'!J39/'3.5'!J$28*100</f>
        <v>32.245133171504889</v>
      </c>
      <c r="K39" s="19">
        <f>'3.5'!K39/'3.5'!K$28*100</f>
        <v>29.727211726918956</v>
      </c>
      <c r="L39" s="19">
        <f>'3.5'!L39/'3.5'!L$28*100</f>
        <v>31.878470691473392</v>
      </c>
      <c r="M39" s="19">
        <f>'3.5'!M39/'3.5'!M$28*100</f>
        <v>25.8547463468411</v>
      </c>
      <c r="N39" s="19">
        <f>'3.5'!N39/'3.5'!N$28*100</f>
        <v>25.526647105844791</v>
      </c>
      <c r="O39" s="19">
        <f>'3.5'!O39/'3.5'!O$28*100</f>
        <v>23.000080126330012</v>
      </c>
      <c r="P39" s="19">
        <f>'3.5'!P39/'3.5'!P$28*100</f>
        <v>23.778141945291782</v>
      </c>
      <c r="Q39" s="19">
        <f>'3.5'!Q39/'3.5'!Q$28*100</f>
        <v>24.900004895511486</v>
      </c>
      <c r="R39" s="19">
        <f>'3.5'!R39/'3.5'!R$28*100</f>
        <v>24.51616391007769</v>
      </c>
      <c r="S39" s="19">
        <f>'3.5'!S39/'3.5'!S$28*100</f>
        <v>23.92003148481702</v>
      </c>
      <c r="T39" s="20">
        <f>'3.5'!T39/'3.5'!T$28*100</f>
        <v>22.746758702049942</v>
      </c>
    </row>
    <row r="40" spans="1:20" ht="15" customHeight="1" x14ac:dyDescent="0.2">
      <c r="A40" s="8" t="s">
        <v>13</v>
      </c>
      <c r="B40" s="19">
        <f>'3.5'!B40/'3.5'!B$28*100</f>
        <v>5.57597392728327</v>
      </c>
      <c r="C40" s="19">
        <f>'3.5'!C40/'3.5'!C$28*100</f>
        <v>5.1462294071144594</v>
      </c>
      <c r="D40" s="19">
        <f>'3.5'!D40/'3.5'!D$28*100</f>
        <v>5.75224667349657</v>
      </c>
      <c r="E40" s="19">
        <f>'3.5'!E40/'3.5'!E$28*100</f>
        <v>5.9282868108870455</v>
      </c>
      <c r="F40" s="19">
        <f>'3.5'!F40/'3.5'!F$28*100</f>
        <v>5.5741879737068265</v>
      </c>
      <c r="G40" s="19">
        <f>'3.5'!G40/'3.5'!G$28*100</f>
        <v>6.9395351214152479</v>
      </c>
      <c r="H40" s="19">
        <f>'3.5'!H40/'3.5'!H$28*100</f>
        <v>7.0504727318607827</v>
      </c>
      <c r="I40" s="19">
        <f>'3.5'!I40/'3.5'!I$28*100</f>
        <v>12.073050634677813</v>
      </c>
      <c r="J40" s="19">
        <f>'3.5'!J40/'3.5'!J$28*100</f>
        <v>8.2004922638445663</v>
      </c>
      <c r="K40" s="19">
        <f>'3.5'!K40/'3.5'!K$28*100</f>
        <v>8.2104232445348337</v>
      </c>
      <c r="L40" s="19">
        <f>'3.5'!L40/'3.5'!L$28*100</f>
        <v>6.6597592462585471</v>
      </c>
      <c r="M40" s="19">
        <f>'3.5'!M40/'3.5'!M$28*100</f>
        <v>8.0551898529392716</v>
      </c>
      <c r="N40" s="19">
        <f>'3.5'!N40/'3.5'!N$28*100</f>
        <v>7.5241428781210082</v>
      </c>
      <c r="O40" s="19">
        <f>'3.5'!O40/'3.5'!O$28*100</f>
        <v>7.5481708822520268</v>
      </c>
      <c r="P40" s="19">
        <f>'3.5'!P40/'3.5'!P$28*100</f>
        <v>7.539729467749801</v>
      </c>
      <c r="Q40" s="19">
        <f>'3.5'!Q40/'3.5'!Q$28*100</f>
        <v>6.9062008279454901</v>
      </c>
      <c r="R40" s="19">
        <f>'3.5'!R40/'3.5'!R$28*100</f>
        <v>6.9658248177324671</v>
      </c>
      <c r="S40" s="19">
        <f>'3.5'!S40/'3.5'!S$28*100</f>
        <v>7.5582154567177176</v>
      </c>
      <c r="T40" s="20">
        <f>'3.5'!T40/'3.5'!T$28*100</f>
        <v>8.5841745594891083</v>
      </c>
    </row>
    <row r="41" spans="1:20" ht="15" customHeight="1" x14ac:dyDescent="0.2">
      <c r="A41" s="8" t="s">
        <v>14</v>
      </c>
      <c r="B41" s="19">
        <f>'3.5'!B41/'3.5'!B$28*100</f>
        <v>1.22342711943108</v>
      </c>
      <c r="C41" s="19">
        <f>'3.5'!C41/'3.5'!C$28*100</f>
        <v>1.3213193195299244</v>
      </c>
      <c r="D41" s="19">
        <f>'3.5'!D41/'3.5'!D$28*100</f>
        <v>1.5001228197537095</v>
      </c>
      <c r="E41" s="19">
        <f>'3.5'!E41/'3.5'!E$28*100</f>
        <v>2.0314056947397239</v>
      </c>
      <c r="F41" s="19">
        <f>'3.5'!F41/'3.5'!F$28*100</f>
        <v>1.7963030211040578</v>
      </c>
      <c r="G41" s="19">
        <f>'3.5'!G41/'3.5'!G$28*100</f>
        <v>1.3498660295402536</v>
      </c>
      <c r="H41" s="19">
        <f>'3.5'!H41/'3.5'!H$28*100</f>
        <v>1.2318251262401154</v>
      </c>
      <c r="I41" s="19">
        <f>'3.5'!I41/'3.5'!I$28*100</f>
        <v>2.1239264152815047</v>
      </c>
      <c r="J41" s="19">
        <f>'3.5'!J41/'3.5'!J$28*100</f>
        <v>1.4978567901486111</v>
      </c>
      <c r="K41" s="19">
        <f>'3.5'!K41/'3.5'!K$28*100</f>
        <v>3.4030940610835567</v>
      </c>
      <c r="L41" s="19">
        <f>'3.5'!L41/'3.5'!L$28*100</f>
        <v>2.0314954219471719</v>
      </c>
      <c r="M41" s="19">
        <f>'3.5'!M41/'3.5'!M$28*100</f>
        <v>1.7559843490107079</v>
      </c>
      <c r="N41" s="19">
        <f>'3.5'!N41/'3.5'!N$28*100</f>
        <v>1.7578689203672491</v>
      </c>
      <c r="O41" s="19">
        <f>'3.5'!O41/'3.5'!O$28*100</f>
        <v>1.6112107108508342</v>
      </c>
      <c r="P41" s="19">
        <f>'3.5'!P41/'3.5'!P$28*100</f>
        <v>1.3622020180274166</v>
      </c>
      <c r="Q41" s="19">
        <f>'3.5'!Q41/'3.5'!Q$28*100</f>
        <v>1.5459313025405357</v>
      </c>
      <c r="R41" s="19">
        <f>'3.5'!R41/'3.5'!R$28*100</f>
        <v>1.5959013750050821</v>
      </c>
      <c r="S41" s="19">
        <f>'3.5'!S41/'3.5'!S$28*100</f>
        <v>1.6506125733577559</v>
      </c>
      <c r="T41" s="20">
        <f>'3.5'!T41/'3.5'!T$28*100</f>
        <v>1.5857792792134267</v>
      </c>
    </row>
    <row r="42" spans="1:20" ht="15" customHeight="1" x14ac:dyDescent="0.2">
      <c r="A42" s="8" t="s">
        <v>15</v>
      </c>
      <c r="B42" s="19">
        <f>'3.5'!B42/'3.5'!B$28*100</f>
        <v>6.1416435673571419</v>
      </c>
      <c r="C42" s="19">
        <f>'3.5'!C42/'3.5'!C$28*100</f>
        <v>6.5072711100186327</v>
      </c>
      <c r="D42" s="19">
        <f>'3.5'!D42/'3.5'!D$28*100</f>
        <v>7.7517992227415915</v>
      </c>
      <c r="E42" s="19">
        <f>'3.5'!E42/'3.5'!E$28*100</f>
        <v>6.5007257742824898</v>
      </c>
      <c r="F42" s="19">
        <f>'3.5'!F42/'3.5'!F$28*100</f>
        <v>6.1847598434925208</v>
      </c>
      <c r="G42" s="19">
        <f>'3.5'!G42/'3.5'!G$28*100</f>
        <v>6.1534503013864912</v>
      </c>
      <c r="H42" s="19">
        <f>'3.5'!H42/'3.5'!H$28*100</f>
        <v>11.566742003878405</v>
      </c>
      <c r="I42" s="19">
        <f>'3.5'!I42/'3.5'!I$28*100</f>
        <v>9.3184211178586001</v>
      </c>
      <c r="J42" s="19">
        <f>'3.5'!J42/'3.5'!J$28*100</f>
        <v>9.5460777628766227</v>
      </c>
      <c r="K42" s="19">
        <f>'3.5'!K42/'3.5'!K$28*100</f>
        <v>8.3895551935560295</v>
      </c>
      <c r="L42" s="19">
        <f>'3.5'!L42/'3.5'!L$28*100</f>
        <v>8.0951013408069397</v>
      </c>
      <c r="M42" s="19">
        <f>'3.5'!M42/'3.5'!M$28*100</f>
        <v>7.3473033438352253</v>
      </c>
      <c r="N42" s="19">
        <f>'3.5'!N42/'3.5'!N$28*100</f>
        <v>6.2498360103437927</v>
      </c>
      <c r="O42" s="19">
        <f>'3.5'!O42/'3.5'!O$28*100</f>
        <v>7.5788784588805349</v>
      </c>
      <c r="P42" s="19">
        <f>'3.5'!P42/'3.5'!P$28*100</f>
        <v>8.3910528746969817</v>
      </c>
      <c r="Q42" s="19">
        <f>'3.5'!Q42/'3.5'!Q$28*100</f>
        <v>7.8632011974980056</v>
      </c>
      <c r="R42" s="19">
        <f>'3.5'!R42/'3.5'!R$28*100</f>
        <v>8.1916212741398517</v>
      </c>
      <c r="S42" s="19">
        <f>'3.5'!S42/'3.5'!S$28*100</f>
        <v>7.8129238474944502</v>
      </c>
      <c r="T42" s="20">
        <f>'3.5'!T42/'3.5'!T$28*100</f>
        <v>7.8938876225269334</v>
      </c>
    </row>
  </sheetData>
  <mergeCells count="1">
    <mergeCell ref="A20:T20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/>
  </sheetViews>
  <sheetFormatPr defaultColWidth="9.140625" defaultRowHeight="11.25" x14ac:dyDescent="0.2"/>
  <cols>
    <col min="1" max="1" width="13.85546875" style="21" customWidth="1"/>
    <col min="2" max="20" width="7.28515625" style="21" customWidth="1"/>
    <col min="21" max="16384" width="9.140625" style="21"/>
  </cols>
  <sheetData>
    <row r="1" spans="1:22" s="24" customFormat="1" ht="27" customHeight="1" x14ac:dyDescent="0.25">
      <c r="A1" s="9" t="s">
        <v>226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71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93" t="s">
        <v>28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7107.3512800000035</v>
      </c>
      <c r="C5" s="29">
        <v>8091.1550300000017</v>
      </c>
      <c r="D5" s="29">
        <v>9568.0669999999973</v>
      </c>
      <c r="E5" s="29">
        <v>9758.8549199999961</v>
      </c>
      <c r="F5" s="29">
        <v>10465.841240000002</v>
      </c>
      <c r="G5" s="29">
        <v>9754.3119999999981</v>
      </c>
      <c r="H5" s="29">
        <v>10060.683789999997</v>
      </c>
      <c r="I5" s="29">
        <v>9843.2079999999951</v>
      </c>
      <c r="J5" s="29">
        <v>9880.6766900000021</v>
      </c>
      <c r="K5" s="29">
        <v>10209.347010000003</v>
      </c>
      <c r="L5" s="29">
        <v>11099.89</v>
      </c>
      <c r="M5" s="29">
        <v>11242.382000000003</v>
      </c>
      <c r="N5" s="16">
        <v>12141.389999999998</v>
      </c>
      <c r="O5" s="29">
        <v>13632.543</v>
      </c>
      <c r="P5" s="29">
        <v>14556.724000000004</v>
      </c>
      <c r="Q5" s="16">
        <v>15004.121000000001</v>
      </c>
      <c r="R5" s="16">
        <v>15900.478999999996</v>
      </c>
      <c r="S5" s="16">
        <v>16655.594999999994</v>
      </c>
      <c r="T5" s="16">
        <v>16875.977999999996</v>
      </c>
    </row>
    <row r="6" spans="1:22" ht="15" customHeight="1" x14ac:dyDescent="0.2">
      <c r="A6" s="5" t="s">
        <v>2</v>
      </c>
      <c r="B6" s="6">
        <v>5016.5700000000015</v>
      </c>
      <c r="C6" s="6">
        <v>5903.0060300000014</v>
      </c>
      <c r="D6" s="6">
        <v>7305.4</v>
      </c>
      <c r="E6" s="6">
        <v>7299.5399999999972</v>
      </c>
      <c r="F6" s="6">
        <v>7657.4650000000029</v>
      </c>
      <c r="G6" s="6">
        <v>7085.8859999999977</v>
      </c>
      <c r="H6" s="6">
        <v>7209.8199999999988</v>
      </c>
      <c r="I6" s="6">
        <v>7169.5569999999952</v>
      </c>
      <c r="J6" s="6">
        <v>6826.5156900000029</v>
      </c>
      <c r="K6" s="6">
        <v>7186.9680100000014</v>
      </c>
      <c r="L6" s="6">
        <v>8015.9700000000012</v>
      </c>
      <c r="M6" s="6">
        <v>7560.8060000000005</v>
      </c>
      <c r="N6" s="7">
        <v>8082.0909999999985</v>
      </c>
      <c r="O6" s="6">
        <v>8838.3760000000002</v>
      </c>
      <c r="P6" s="6">
        <v>9529.857</v>
      </c>
      <c r="Q6" s="7">
        <v>9632.8040000000001</v>
      </c>
      <c r="R6" s="7">
        <v>10522.997999999996</v>
      </c>
      <c r="S6" s="7">
        <v>10830.115999999998</v>
      </c>
      <c r="T6" s="7">
        <v>10531.689999999999</v>
      </c>
    </row>
    <row r="7" spans="1:22" ht="15" customHeight="1" x14ac:dyDescent="0.2">
      <c r="A7" s="8" t="s">
        <v>3</v>
      </c>
      <c r="B7" s="6">
        <v>788.60972000000004</v>
      </c>
      <c r="C7" s="6">
        <v>777.89600000000007</v>
      </c>
      <c r="D7" s="6">
        <v>731.91699999999992</v>
      </c>
      <c r="E7" s="6">
        <v>805.64199999999994</v>
      </c>
      <c r="F7" s="6">
        <v>901.47400000000005</v>
      </c>
      <c r="G7" s="6">
        <v>866.23699999999985</v>
      </c>
      <c r="H7" s="6">
        <v>909.39899999999989</v>
      </c>
      <c r="I7" s="6">
        <v>823.87099999999987</v>
      </c>
      <c r="J7" s="6">
        <v>861.3420000000001</v>
      </c>
      <c r="K7" s="6">
        <v>935.55399999999997</v>
      </c>
      <c r="L7" s="6">
        <v>920.24699999999984</v>
      </c>
      <c r="M7" s="6">
        <v>1484.8019999999999</v>
      </c>
      <c r="N7" s="7">
        <v>1617.3009999999999</v>
      </c>
      <c r="O7" s="6">
        <v>2217.3539999999998</v>
      </c>
      <c r="P7" s="6">
        <v>2143.6179999999999</v>
      </c>
      <c r="Q7" s="7">
        <v>2495.1780000000008</v>
      </c>
      <c r="R7" s="7">
        <v>2384.2549999999992</v>
      </c>
      <c r="S7" s="7">
        <v>2604.3840000000005</v>
      </c>
      <c r="T7" s="7">
        <v>3175.268</v>
      </c>
    </row>
    <row r="8" spans="1:22" ht="15" customHeight="1" x14ac:dyDescent="0.2">
      <c r="A8" s="8" t="s">
        <v>4</v>
      </c>
      <c r="B8" s="6">
        <v>351.99</v>
      </c>
      <c r="C8" s="6">
        <v>386.46500000000003</v>
      </c>
      <c r="D8" s="6">
        <v>513.20500000000004</v>
      </c>
      <c r="E8" s="6">
        <v>557.75700000000006</v>
      </c>
      <c r="F8" s="6">
        <v>581.45699999999999</v>
      </c>
      <c r="G8" s="6">
        <v>580.6</v>
      </c>
      <c r="H8" s="6">
        <v>419.98878999999999</v>
      </c>
      <c r="I8" s="6">
        <v>380.923</v>
      </c>
      <c r="J8" s="6">
        <v>361.77100000000002</v>
      </c>
      <c r="K8" s="6">
        <v>427.59300000000002</v>
      </c>
      <c r="L8" s="6">
        <v>444.12799999999999</v>
      </c>
      <c r="M8" s="6">
        <v>429.40299999999996</v>
      </c>
      <c r="N8" s="7">
        <v>574.12799999999993</v>
      </c>
      <c r="O8" s="6">
        <v>588.50699999999995</v>
      </c>
      <c r="P8" s="6">
        <v>705.95199999999988</v>
      </c>
      <c r="Q8" s="7">
        <v>640.14599999999996</v>
      </c>
      <c r="R8" s="7">
        <v>723.07700000000011</v>
      </c>
      <c r="S8" s="7">
        <v>899.41099999999994</v>
      </c>
      <c r="T8" s="7">
        <v>873.35100000000011</v>
      </c>
    </row>
    <row r="9" spans="1:22" ht="15" customHeight="1" x14ac:dyDescent="0.2">
      <c r="A9" s="8" t="s">
        <v>5</v>
      </c>
      <c r="B9" s="6">
        <v>11.919090000000001</v>
      </c>
      <c r="C9" s="6">
        <v>14.779</v>
      </c>
      <c r="D9" s="6">
        <v>4.4169999999999998</v>
      </c>
      <c r="E9" s="6">
        <v>24.477999999999998</v>
      </c>
      <c r="F9" s="6">
        <v>31.16</v>
      </c>
      <c r="G9" s="6">
        <v>66.929000000000002</v>
      </c>
      <c r="H9" s="6">
        <v>65.978999999999999</v>
      </c>
      <c r="I9" s="6">
        <v>59.893999999999998</v>
      </c>
      <c r="J9" s="6">
        <v>54.822000000000003</v>
      </c>
      <c r="K9" s="6">
        <v>63.399999999999991</v>
      </c>
      <c r="L9" s="6">
        <v>54.915999999999997</v>
      </c>
      <c r="M9" s="6">
        <v>58.167000000000002</v>
      </c>
      <c r="N9" s="7">
        <v>57.443999999999996</v>
      </c>
      <c r="O9" s="6">
        <v>52.333999999999996</v>
      </c>
      <c r="P9" s="6">
        <v>48.134999999999998</v>
      </c>
      <c r="Q9" s="7">
        <v>42.311999999999998</v>
      </c>
      <c r="R9" s="7">
        <v>41.914000000000001</v>
      </c>
      <c r="S9" s="7">
        <v>45.988</v>
      </c>
      <c r="T9" s="7">
        <v>42.622</v>
      </c>
    </row>
    <row r="10" spans="1:22" ht="15" customHeight="1" x14ac:dyDescent="0.2">
      <c r="A10" s="8" t="s">
        <v>6</v>
      </c>
      <c r="B10" s="6">
        <v>2.6440000000000001</v>
      </c>
      <c r="C10" s="6">
        <v>0.74800000000000011</v>
      </c>
      <c r="D10" s="6">
        <v>3.3290000000000002</v>
      </c>
      <c r="E10" s="6">
        <v>2.7260000000000004</v>
      </c>
      <c r="F10" s="6">
        <v>1.1450000000000002</v>
      </c>
      <c r="G10" s="6">
        <v>1.2869999999999999</v>
      </c>
      <c r="H10" s="6">
        <v>0.89500000000000002</v>
      </c>
      <c r="I10" s="6">
        <v>1.66</v>
      </c>
      <c r="J10" s="6">
        <v>1.6220000000000001</v>
      </c>
      <c r="K10" s="6">
        <v>1.016</v>
      </c>
      <c r="L10" s="6">
        <v>1.0529999999999999</v>
      </c>
      <c r="M10" s="6">
        <v>0.84299999999999997</v>
      </c>
      <c r="N10" s="7">
        <v>1.038</v>
      </c>
      <c r="O10" s="6">
        <v>1.107</v>
      </c>
      <c r="P10" s="6">
        <v>1.3460000000000001</v>
      </c>
      <c r="Q10" s="7">
        <v>5.8359999999999994</v>
      </c>
      <c r="R10" s="7">
        <v>2.7</v>
      </c>
      <c r="S10" s="7">
        <v>2.5939999999999999</v>
      </c>
      <c r="T10" s="7">
        <v>9.327</v>
      </c>
    </row>
    <row r="11" spans="1:22" ht="15" customHeight="1" x14ac:dyDescent="0.2">
      <c r="A11" s="8" t="s">
        <v>7</v>
      </c>
      <c r="B11" s="6">
        <v>10.863</v>
      </c>
      <c r="C11" s="6">
        <v>10.532</v>
      </c>
      <c r="D11" s="6">
        <v>18.559999999999999</v>
      </c>
      <c r="E11" s="6">
        <v>23.665920000000003</v>
      </c>
      <c r="F11" s="6">
        <v>26.210450000000002</v>
      </c>
      <c r="G11" s="6">
        <v>12.372000000000002</v>
      </c>
      <c r="H11" s="6">
        <v>15.704999999999998</v>
      </c>
      <c r="I11" s="6">
        <v>17.228999999999999</v>
      </c>
      <c r="J11" s="6">
        <v>20.786999999999999</v>
      </c>
      <c r="K11" s="6">
        <v>21.066000000000003</v>
      </c>
      <c r="L11" s="6">
        <v>21.398</v>
      </c>
      <c r="M11" s="6">
        <v>21.760999999999996</v>
      </c>
      <c r="N11" s="7">
        <v>24.603999999999999</v>
      </c>
      <c r="O11" s="6">
        <v>28.116</v>
      </c>
      <c r="P11" s="6">
        <v>28.000999999999998</v>
      </c>
      <c r="Q11" s="7">
        <v>23.034000000000002</v>
      </c>
      <c r="R11" s="7">
        <v>25.231000000000002</v>
      </c>
      <c r="S11" s="7">
        <v>24.225999999999999</v>
      </c>
      <c r="T11" s="7">
        <v>22.602</v>
      </c>
    </row>
    <row r="12" spans="1:22" ht="15" customHeight="1" x14ac:dyDescent="0.2">
      <c r="A12" s="8" t="s">
        <v>8</v>
      </c>
      <c r="B12" s="6">
        <v>8.8410000000000011</v>
      </c>
      <c r="C12" s="6">
        <v>8.9030000000000005</v>
      </c>
      <c r="D12" s="6">
        <v>10.571</v>
      </c>
      <c r="E12" s="6">
        <v>12.021000000000001</v>
      </c>
      <c r="F12" s="6">
        <v>12.38879</v>
      </c>
      <c r="G12" s="6">
        <v>14.885000000000002</v>
      </c>
      <c r="H12" s="6">
        <v>18.978999999999999</v>
      </c>
      <c r="I12" s="6">
        <v>14.689</v>
      </c>
      <c r="J12" s="6">
        <v>22.466000000000001</v>
      </c>
      <c r="K12" s="6">
        <v>59.832000000000001</v>
      </c>
      <c r="L12" s="6">
        <v>48.900000000000006</v>
      </c>
      <c r="M12" s="6">
        <v>48.705000000000005</v>
      </c>
      <c r="N12" s="7">
        <v>49.238</v>
      </c>
      <c r="O12" s="6">
        <v>48.292999999999999</v>
      </c>
      <c r="P12" s="6">
        <v>91.768999999999991</v>
      </c>
      <c r="Q12" s="7">
        <v>71.714999999999989</v>
      </c>
      <c r="R12" s="7">
        <v>71.277000000000001</v>
      </c>
      <c r="S12" s="7">
        <v>60.055000000000007</v>
      </c>
      <c r="T12" s="7">
        <v>58.537000000000006</v>
      </c>
    </row>
    <row r="13" spans="1:22" ht="15" customHeight="1" x14ac:dyDescent="0.2">
      <c r="A13" s="8" t="s">
        <v>9</v>
      </c>
      <c r="B13" s="6">
        <v>15.411999999999999</v>
      </c>
      <c r="C13" s="6">
        <v>14.026</v>
      </c>
      <c r="D13" s="6">
        <v>14.740000000000002</v>
      </c>
      <c r="E13" s="6">
        <v>13.759</v>
      </c>
      <c r="F13" s="6">
        <v>8.6940000000000008</v>
      </c>
      <c r="G13" s="6">
        <v>8.4610000000000003</v>
      </c>
      <c r="H13" s="6">
        <v>16.373999999999999</v>
      </c>
      <c r="I13" s="6">
        <v>16.010999999999999</v>
      </c>
      <c r="J13" s="6">
        <v>22.664000000000001</v>
      </c>
      <c r="K13" s="6">
        <v>15.423999999999999</v>
      </c>
      <c r="L13" s="6">
        <v>18.028000000000002</v>
      </c>
      <c r="M13" s="6">
        <v>17.986000000000001</v>
      </c>
      <c r="N13" s="7">
        <v>18.032000000000004</v>
      </c>
      <c r="O13" s="6">
        <v>24.054000000000002</v>
      </c>
      <c r="P13" s="6">
        <v>23.433</v>
      </c>
      <c r="Q13" s="7">
        <v>26.458999999999996</v>
      </c>
      <c r="R13" s="7">
        <v>26.387</v>
      </c>
      <c r="S13" s="7">
        <v>27.378</v>
      </c>
      <c r="T13" s="7">
        <v>38.067999999999998</v>
      </c>
    </row>
    <row r="14" spans="1:22" ht="15" customHeight="1" x14ac:dyDescent="0.2">
      <c r="A14" s="8" t="s">
        <v>10</v>
      </c>
      <c r="B14" s="6">
        <v>30.678000000000001</v>
      </c>
      <c r="C14" s="6">
        <v>37.367999999999995</v>
      </c>
      <c r="D14" s="6">
        <v>36.366</v>
      </c>
      <c r="E14" s="6">
        <v>16.568999999999999</v>
      </c>
      <c r="F14" s="6">
        <v>24.454000000000001</v>
      </c>
      <c r="G14" s="6">
        <v>31.469000000000001</v>
      </c>
      <c r="H14" s="6">
        <v>52.085999999999999</v>
      </c>
      <c r="I14" s="6">
        <v>50.369</v>
      </c>
      <c r="J14" s="6">
        <v>43.288999999999994</v>
      </c>
      <c r="K14" s="6">
        <v>47.418999999999997</v>
      </c>
      <c r="L14" s="6">
        <v>43.404000000000003</v>
      </c>
      <c r="M14" s="6">
        <v>50.239000000000004</v>
      </c>
      <c r="N14" s="7">
        <v>45.193999999999996</v>
      </c>
      <c r="O14" s="6">
        <v>48.843000000000004</v>
      </c>
      <c r="P14" s="6">
        <v>57.421999999999997</v>
      </c>
      <c r="Q14" s="7">
        <v>62.457999999999998</v>
      </c>
      <c r="R14" s="7">
        <v>74.659000000000006</v>
      </c>
      <c r="S14" s="7">
        <v>69.091999999999999</v>
      </c>
      <c r="T14" s="7">
        <v>69.921999999999997</v>
      </c>
    </row>
    <row r="15" spans="1:22" ht="15" customHeight="1" x14ac:dyDescent="0.2">
      <c r="A15" s="8" t="s">
        <v>11</v>
      </c>
      <c r="B15" s="6">
        <v>4.9950000000000001</v>
      </c>
      <c r="C15" s="6">
        <v>4.91</v>
      </c>
      <c r="D15" s="6">
        <v>8.1950000000000003</v>
      </c>
      <c r="E15" s="6">
        <v>16.891999999999999</v>
      </c>
      <c r="F15" s="6">
        <v>10.793000000000001</v>
      </c>
      <c r="G15" s="6">
        <v>8.8410000000000011</v>
      </c>
      <c r="H15" s="6">
        <v>8.2430000000000003</v>
      </c>
      <c r="I15" s="6">
        <v>24.064</v>
      </c>
      <c r="J15" s="6">
        <v>13.626999999999999</v>
      </c>
      <c r="K15" s="6">
        <v>11.289</v>
      </c>
      <c r="L15" s="6">
        <v>11.589</v>
      </c>
      <c r="M15" s="6">
        <v>9.4220000000000006</v>
      </c>
      <c r="N15" s="7">
        <v>12.611000000000001</v>
      </c>
      <c r="O15" s="6">
        <v>16.32</v>
      </c>
      <c r="P15" s="6">
        <v>19.288</v>
      </c>
      <c r="Q15" s="7">
        <v>31.292999999999999</v>
      </c>
      <c r="R15" s="7">
        <v>20.036000000000001</v>
      </c>
      <c r="S15" s="7">
        <v>16.23</v>
      </c>
      <c r="T15" s="7">
        <v>14.346</v>
      </c>
    </row>
    <row r="16" spans="1:22" ht="15" customHeight="1" x14ac:dyDescent="0.2">
      <c r="A16" s="8" t="s">
        <v>12</v>
      </c>
      <c r="B16" s="6">
        <v>778.66447000000016</v>
      </c>
      <c r="C16" s="6">
        <v>845.03599999999994</v>
      </c>
      <c r="D16" s="6">
        <v>818.51300000000003</v>
      </c>
      <c r="E16" s="6">
        <v>849.38000000000011</v>
      </c>
      <c r="F16" s="6">
        <v>1043.4960000000001</v>
      </c>
      <c r="G16" s="6">
        <v>985.06999999999994</v>
      </c>
      <c r="H16" s="6">
        <v>1248.9939999999999</v>
      </c>
      <c r="I16" s="6">
        <v>1203.4249999999997</v>
      </c>
      <c r="J16" s="6">
        <v>1475.3160000000003</v>
      </c>
      <c r="K16" s="6">
        <v>1350.2240000000002</v>
      </c>
      <c r="L16" s="6">
        <v>1402.7370000000001</v>
      </c>
      <c r="M16" s="6">
        <v>1460.6949999999999</v>
      </c>
      <c r="N16" s="7">
        <v>1514.4650000000001</v>
      </c>
      <c r="O16" s="6">
        <v>1621.1900000000003</v>
      </c>
      <c r="P16" s="6">
        <v>1762.655</v>
      </c>
      <c r="Q16" s="7">
        <v>1827.1149999999996</v>
      </c>
      <c r="R16" s="7">
        <v>1852.7389999999998</v>
      </c>
      <c r="S16" s="7">
        <v>1922.5680000000004</v>
      </c>
      <c r="T16" s="7">
        <v>1886.67</v>
      </c>
    </row>
    <row r="17" spans="1:20" ht="15" customHeight="1" x14ac:dyDescent="0.2">
      <c r="A17" s="8" t="s">
        <v>13</v>
      </c>
      <c r="B17" s="6">
        <v>11.99</v>
      </c>
      <c r="C17" s="6">
        <v>10.567</v>
      </c>
      <c r="D17" s="6">
        <v>17.996000000000002</v>
      </c>
      <c r="E17" s="6">
        <v>18.047000000000001</v>
      </c>
      <c r="F17" s="6">
        <v>59.016999999999996</v>
      </c>
      <c r="G17" s="6">
        <v>12.682</v>
      </c>
      <c r="H17" s="6">
        <v>14.256</v>
      </c>
      <c r="I17" s="6">
        <v>10.838999999999999</v>
      </c>
      <c r="J17" s="6">
        <v>92.460000000000008</v>
      </c>
      <c r="K17" s="6">
        <v>12.125</v>
      </c>
      <c r="L17" s="6">
        <v>18.305</v>
      </c>
      <c r="M17" s="6">
        <v>20.948999999999998</v>
      </c>
      <c r="N17" s="7">
        <v>47.454999999999998</v>
      </c>
      <c r="O17" s="6">
        <v>47.552</v>
      </c>
      <c r="P17" s="6">
        <v>51.475999999999999</v>
      </c>
      <c r="Q17" s="7">
        <v>55.125</v>
      </c>
      <c r="R17" s="7">
        <v>49.108999999999995</v>
      </c>
      <c r="S17" s="7">
        <v>42.71</v>
      </c>
      <c r="T17" s="7">
        <v>49.584000000000003</v>
      </c>
    </row>
    <row r="18" spans="1:20" ht="15" customHeight="1" x14ac:dyDescent="0.2">
      <c r="A18" s="8" t="s">
        <v>14</v>
      </c>
      <c r="B18" s="6">
        <v>0.81600000000000006</v>
      </c>
      <c r="C18" s="6">
        <v>1.605</v>
      </c>
      <c r="D18" s="6">
        <v>6.3020000000000005</v>
      </c>
      <c r="E18" s="6">
        <v>7.2069999999999999</v>
      </c>
      <c r="F18" s="6">
        <v>4.9790000000000001</v>
      </c>
      <c r="G18" s="6">
        <v>3.1339999999999999</v>
      </c>
      <c r="H18" s="6">
        <v>1.9140000000000001</v>
      </c>
      <c r="I18" s="6">
        <v>1.5960000000000001</v>
      </c>
      <c r="J18" s="6">
        <v>3.169</v>
      </c>
      <c r="K18" s="6">
        <v>4.9530000000000012</v>
      </c>
      <c r="L18" s="6">
        <v>5.8479999999999999</v>
      </c>
      <c r="M18" s="6">
        <v>3.6550000000000002</v>
      </c>
      <c r="N18" s="7">
        <v>4.883</v>
      </c>
      <c r="O18" s="6">
        <v>9.5609999999999999</v>
      </c>
      <c r="P18" s="6">
        <v>9.17</v>
      </c>
      <c r="Q18" s="7">
        <v>12.021999999999998</v>
      </c>
      <c r="R18" s="7">
        <v>12.98</v>
      </c>
      <c r="S18" s="7">
        <v>13.796999999999999</v>
      </c>
      <c r="T18" s="7">
        <v>17.263000000000002</v>
      </c>
    </row>
    <row r="19" spans="1:20" ht="15" customHeight="1" x14ac:dyDescent="0.2">
      <c r="A19" s="8" t="s">
        <v>15</v>
      </c>
      <c r="B19" s="6">
        <v>73.358999999999995</v>
      </c>
      <c r="C19" s="6">
        <v>75.314000000000007</v>
      </c>
      <c r="D19" s="6">
        <v>78.555999999999997</v>
      </c>
      <c r="E19" s="6">
        <v>111.17100000000001</v>
      </c>
      <c r="F19" s="6">
        <v>103.108</v>
      </c>
      <c r="G19" s="6">
        <v>76.459000000000003</v>
      </c>
      <c r="H19" s="6">
        <v>78.051000000000002</v>
      </c>
      <c r="I19" s="6">
        <v>69.080999999999989</v>
      </c>
      <c r="J19" s="6">
        <v>80.826000000000008</v>
      </c>
      <c r="K19" s="6">
        <v>72.483999999999995</v>
      </c>
      <c r="L19" s="6">
        <v>93.367000000000019</v>
      </c>
      <c r="M19" s="6">
        <v>74.948999999999998</v>
      </c>
      <c r="N19" s="7">
        <v>92.905999999999992</v>
      </c>
      <c r="O19" s="6">
        <v>90.936000000000007</v>
      </c>
      <c r="P19" s="6">
        <v>84.602000000000004</v>
      </c>
      <c r="Q19" s="7">
        <v>78.623999999999995</v>
      </c>
      <c r="R19" s="7">
        <v>93.117000000000019</v>
      </c>
      <c r="S19" s="7">
        <v>97.046000000000021</v>
      </c>
      <c r="T19" s="7">
        <v>86.728000000000009</v>
      </c>
    </row>
    <row r="20" spans="1:20" ht="7.5" customHeight="1" x14ac:dyDescent="0.2"/>
    <row r="23" spans="1:20" ht="27" customHeight="1" x14ac:dyDescent="0.2">
      <c r="A23" s="9" t="s">
        <v>227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1"/>
    </row>
    <row r="24" spans="1:20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0" ht="13.5" customHeight="1" thickBo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S25" s="92"/>
      <c r="T25" s="93" t="s">
        <v>28</v>
      </c>
    </row>
    <row r="26" spans="1:20" ht="18" customHeight="1" thickBot="1" x14ac:dyDescent="0.25">
      <c r="A26" s="28" t="s">
        <v>16</v>
      </c>
      <c r="B26" s="26">
        <v>2005</v>
      </c>
      <c r="C26" s="26">
        <v>2006</v>
      </c>
      <c r="D26" s="26">
        <v>2007</v>
      </c>
      <c r="E26" s="26">
        <v>2008</v>
      </c>
      <c r="F26" s="26">
        <v>2009</v>
      </c>
      <c r="G26" s="26">
        <v>2010</v>
      </c>
      <c r="H26" s="26">
        <v>2011</v>
      </c>
      <c r="I26" s="26">
        <v>2012</v>
      </c>
      <c r="J26" s="26">
        <v>2013</v>
      </c>
      <c r="K26" s="26">
        <v>2014</v>
      </c>
      <c r="L26" s="26">
        <v>2015</v>
      </c>
      <c r="M26" s="26">
        <v>2016</v>
      </c>
      <c r="N26" s="27">
        <v>2017</v>
      </c>
      <c r="O26" s="26">
        <v>2018</v>
      </c>
      <c r="P26" s="26">
        <v>2019</v>
      </c>
      <c r="Q26" s="27">
        <v>2020</v>
      </c>
      <c r="R26" s="27">
        <v>2021</v>
      </c>
      <c r="S26" s="27">
        <v>2022</v>
      </c>
      <c r="T26" s="27">
        <v>2023</v>
      </c>
    </row>
    <row r="27" spans="1:20" ht="22.5" x14ac:dyDescent="0.2">
      <c r="A27" s="4" t="s">
        <v>1</v>
      </c>
      <c r="B27" s="29">
        <v>6512.2299500000008</v>
      </c>
      <c r="C27" s="29">
        <v>7345.9140000000007</v>
      </c>
      <c r="D27" s="29">
        <v>8538.2970000000005</v>
      </c>
      <c r="E27" s="29">
        <v>8397.0190000000021</v>
      </c>
      <c r="F27" s="29">
        <v>9221.4590000000026</v>
      </c>
      <c r="G27" s="29">
        <v>9216.4779999999992</v>
      </c>
      <c r="H27" s="29">
        <v>10946.833999999999</v>
      </c>
      <c r="I27" s="29">
        <v>11640.233</v>
      </c>
      <c r="J27" s="29">
        <v>12587.671999999995</v>
      </c>
      <c r="K27" s="29">
        <v>13357.967999999999</v>
      </c>
      <c r="L27" s="29">
        <v>13629.428</v>
      </c>
      <c r="M27" s="29">
        <v>14180.638999999999</v>
      </c>
      <c r="N27" s="16">
        <v>14974.322</v>
      </c>
      <c r="O27" s="29">
        <v>16833.95</v>
      </c>
      <c r="P27" s="29">
        <v>18201.638999999999</v>
      </c>
      <c r="Q27" s="16">
        <v>18722.679</v>
      </c>
      <c r="R27" s="16">
        <v>18813.475332316379</v>
      </c>
      <c r="S27" s="16">
        <v>19387.403999999999</v>
      </c>
      <c r="T27" s="16">
        <v>20097.464999999997</v>
      </c>
    </row>
    <row r="28" spans="1:20" ht="15" customHeight="1" x14ac:dyDescent="0.2">
      <c r="A28" s="5" t="s">
        <v>2</v>
      </c>
      <c r="B28" s="6">
        <v>3151.0319500000001</v>
      </c>
      <c r="C28" s="6">
        <v>3479.2249999999999</v>
      </c>
      <c r="D28" s="6">
        <v>3905.1419999999998</v>
      </c>
      <c r="E28" s="6">
        <v>3950.2310000000011</v>
      </c>
      <c r="F28" s="6">
        <v>4332.4700000000012</v>
      </c>
      <c r="G28" s="6">
        <v>4225.5190000000002</v>
      </c>
      <c r="H28" s="6">
        <v>4811.9219999999996</v>
      </c>
      <c r="I28" s="6">
        <v>4667.2839999999997</v>
      </c>
      <c r="J28" s="6">
        <v>5239.5289999999968</v>
      </c>
      <c r="K28" s="6">
        <v>5473.802999999999</v>
      </c>
      <c r="L28" s="6">
        <v>5541.5739999999987</v>
      </c>
      <c r="M28" s="6">
        <v>5645.0199999999995</v>
      </c>
      <c r="N28" s="7">
        <v>6116.3850000000002</v>
      </c>
      <c r="O28" s="6">
        <v>7042.5969999999988</v>
      </c>
      <c r="P28" s="6">
        <v>7773.37</v>
      </c>
      <c r="Q28" s="7">
        <v>7725.3170000000009</v>
      </c>
      <c r="R28" s="7">
        <v>8180.5233323163766</v>
      </c>
      <c r="S28" s="7">
        <v>8639.362000000001</v>
      </c>
      <c r="T28" s="7">
        <v>8784.1619999999984</v>
      </c>
    </row>
    <row r="29" spans="1:20" ht="15" customHeight="1" x14ac:dyDescent="0.2">
      <c r="A29" s="8" t="s">
        <v>3</v>
      </c>
      <c r="B29" s="6">
        <v>9.777000000000001</v>
      </c>
      <c r="C29" s="6">
        <v>7.9930000000000003</v>
      </c>
      <c r="D29" s="6">
        <v>11.353</v>
      </c>
      <c r="E29" s="6">
        <v>12.936</v>
      </c>
      <c r="F29" s="6">
        <v>13.74</v>
      </c>
      <c r="G29" s="6">
        <v>11.055</v>
      </c>
      <c r="H29" s="6">
        <v>28.395</v>
      </c>
      <c r="I29" s="6">
        <v>49.716000000000001</v>
      </c>
      <c r="J29" s="6">
        <v>331.84199999999998</v>
      </c>
      <c r="K29" s="6">
        <v>359.91300000000001</v>
      </c>
      <c r="L29" s="6">
        <v>175.28300000000002</v>
      </c>
      <c r="M29" s="6">
        <v>128.5</v>
      </c>
      <c r="N29" s="7">
        <v>149.44800000000001</v>
      </c>
      <c r="O29" s="6">
        <v>141.989</v>
      </c>
      <c r="P29" s="6">
        <v>275.05499999999995</v>
      </c>
      <c r="Q29" s="7">
        <v>303.49699999999996</v>
      </c>
      <c r="R29" s="7">
        <v>222.96099999999998</v>
      </c>
      <c r="S29" s="7">
        <v>169.61899999999997</v>
      </c>
      <c r="T29" s="7">
        <v>154.27000000000001</v>
      </c>
    </row>
    <row r="30" spans="1:20" ht="15" customHeight="1" x14ac:dyDescent="0.2">
      <c r="A30" s="8" t="s">
        <v>4</v>
      </c>
      <c r="B30" s="6">
        <v>229.26700000000002</v>
      </c>
      <c r="C30" s="6">
        <v>279.25100000000003</v>
      </c>
      <c r="D30" s="6">
        <v>284.64300000000003</v>
      </c>
      <c r="E30" s="6">
        <v>336.99599999999998</v>
      </c>
      <c r="F30" s="6">
        <v>334.67200000000003</v>
      </c>
      <c r="G30" s="6">
        <v>359.517</v>
      </c>
      <c r="H30" s="6">
        <v>350.303</v>
      </c>
      <c r="I30" s="6">
        <v>416.21299999999997</v>
      </c>
      <c r="J30" s="6">
        <v>430.93199999999996</v>
      </c>
      <c r="K30" s="6">
        <v>461.86400000000003</v>
      </c>
      <c r="L30" s="6">
        <v>442.28600000000006</v>
      </c>
      <c r="M30" s="6">
        <v>449.99000000000007</v>
      </c>
      <c r="N30" s="7">
        <v>446.53999999999996</v>
      </c>
      <c r="O30" s="6">
        <v>585.32099999999991</v>
      </c>
      <c r="P30" s="6">
        <v>538.03800000000001</v>
      </c>
      <c r="Q30" s="7">
        <v>606.54099999999994</v>
      </c>
      <c r="R30" s="7">
        <v>658.14400000000001</v>
      </c>
      <c r="S30" s="7">
        <v>684.97899999999993</v>
      </c>
      <c r="T30" s="7">
        <v>667.89599999999996</v>
      </c>
    </row>
    <row r="31" spans="1:20" ht="15" customHeight="1" x14ac:dyDescent="0.2">
      <c r="A31" s="8" t="s">
        <v>5</v>
      </c>
      <c r="B31" s="6">
        <v>268.315</v>
      </c>
      <c r="C31" s="6">
        <v>350.74199999999996</v>
      </c>
      <c r="D31" s="6">
        <v>406.77800000000002</v>
      </c>
      <c r="E31" s="6">
        <v>434.21100000000001</v>
      </c>
      <c r="F31" s="6">
        <v>371.97800000000007</v>
      </c>
      <c r="G31" s="6">
        <v>347.20000000000005</v>
      </c>
      <c r="H31" s="6">
        <v>429.17200000000003</v>
      </c>
      <c r="I31" s="6">
        <v>536.26200000000006</v>
      </c>
      <c r="J31" s="6">
        <v>655.73700000000008</v>
      </c>
      <c r="K31" s="6">
        <v>727.399</v>
      </c>
      <c r="L31" s="6">
        <v>755.83199999999999</v>
      </c>
      <c r="M31" s="6">
        <v>751.39800000000014</v>
      </c>
      <c r="N31" s="7">
        <v>800.9860000000001</v>
      </c>
      <c r="O31" s="6">
        <v>858.07399999999996</v>
      </c>
      <c r="P31" s="6">
        <v>886.29499999999996</v>
      </c>
      <c r="Q31" s="7">
        <v>885.89099999999996</v>
      </c>
      <c r="R31" s="7">
        <v>690.74300000000005</v>
      </c>
      <c r="S31" s="7">
        <v>717.66600000000005</v>
      </c>
      <c r="T31" s="7">
        <v>787.94699999999989</v>
      </c>
    </row>
    <row r="32" spans="1:20" ht="15" customHeight="1" x14ac:dyDescent="0.2">
      <c r="A32" s="8" t="s">
        <v>6</v>
      </c>
      <c r="B32" s="6" t="s">
        <v>40</v>
      </c>
      <c r="C32" s="6" t="s">
        <v>40</v>
      </c>
      <c r="D32" s="6">
        <v>0.59699999999999998</v>
      </c>
      <c r="E32" s="6">
        <v>0.503</v>
      </c>
      <c r="F32" s="6">
        <v>0.4</v>
      </c>
      <c r="G32" s="6" t="s">
        <v>40</v>
      </c>
      <c r="H32" s="6" t="s">
        <v>40</v>
      </c>
      <c r="I32" s="6" t="s">
        <v>40</v>
      </c>
      <c r="J32" s="6" t="s">
        <v>40</v>
      </c>
      <c r="K32" s="6" t="s">
        <v>40</v>
      </c>
      <c r="L32" s="6" t="s">
        <v>40</v>
      </c>
      <c r="M32" s="6" t="s">
        <v>40</v>
      </c>
      <c r="N32" s="7" t="s">
        <v>40</v>
      </c>
      <c r="O32" s="6" t="s">
        <v>40</v>
      </c>
      <c r="P32" s="6" t="s">
        <v>40</v>
      </c>
      <c r="Q32" s="7" t="s">
        <v>40</v>
      </c>
      <c r="R32" s="7" t="s">
        <v>40</v>
      </c>
      <c r="S32" s="7" t="s">
        <v>40</v>
      </c>
      <c r="T32" s="7" t="s">
        <v>40</v>
      </c>
    </row>
    <row r="33" spans="1:20" ht="15" customHeight="1" x14ac:dyDescent="0.2">
      <c r="A33" s="8" t="s">
        <v>7</v>
      </c>
      <c r="B33" s="6">
        <v>42.585999999999999</v>
      </c>
      <c r="C33" s="6">
        <v>69.149000000000001</v>
      </c>
      <c r="D33" s="6">
        <v>91.686000000000007</v>
      </c>
      <c r="E33" s="6">
        <v>91.103999999999999</v>
      </c>
      <c r="F33" s="6">
        <v>99.727000000000004</v>
      </c>
      <c r="G33" s="6">
        <v>136.44399999999999</v>
      </c>
      <c r="H33" s="6">
        <v>120.015</v>
      </c>
      <c r="I33" s="6">
        <v>115.899</v>
      </c>
      <c r="J33" s="6">
        <v>109.999</v>
      </c>
      <c r="K33" s="6">
        <v>111.94500000000001</v>
      </c>
      <c r="L33" s="6">
        <v>110.85199999999999</v>
      </c>
      <c r="M33" s="6">
        <v>123.56799999999998</v>
      </c>
      <c r="N33" s="7">
        <v>143.07700000000003</v>
      </c>
      <c r="O33" s="6">
        <v>170.14500000000001</v>
      </c>
      <c r="P33" s="6">
        <v>159.16500000000002</v>
      </c>
      <c r="Q33" s="7">
        <v>252.89499999999998</v>
      </c>
      <c r="R33" s="7">
        <v>183.72600000000003</v>
      </c>
      <c r="S33" s="7">
        <v>182.315</v>
      </c>
      <c r="T33" s="7">
        <v>184.32399999999998</v>
      </c>
    </row>
    <row r="34" spans="1:20" ht="15" customHeight="1" x14ac:dyDescent="0.2">
      <c r="A34" s="8" t="s">
        <v>8</v>
      </c>
      <c r="B34" s="6">
        <v>123.45400000000001</v>
      </c>
      <c r="C34" s="6">
        <v>148.05600000000001</v>
      </c>
      <c r="D34" s="6">
        <v>206.33</v>
      </c>
      <c r="E34" s="6">
        <v>156.93299999999999</v>
      </c>
      <c r="F34" s="6">
        <v>189.06799999999998</v>
      </c>
      <c r="G34" s="6">
        <v>214.90100000000001</v>
      </c>
      <c r="H34" s="6">
        <v>409.17700000000002</v>
      </c>
      <c r="I34" s="6">
        <v>264.22200000000004</v>
      </c>
      <c r="J34" s="6">
        <v>342.90100000000007</v>
      </c>
      <c r="K34" s="6">
        <v>324.92899999999997</v>
      </c>
      <c r="L34" s="6">
        <v>380.24300000000005</v>
      </c>
      <c r="M34" s="6">
        <v>364.56499999999994</v>
      </c>
      <c r="N34" s="7">
        <v>405.85</v>
      </c>
      <c r="O34" s="6">
        <v>509.71299999999997</v>
      </c>
      <c r="P34" s="6">
        <v>525.67400000000009</v>
      </c>
      <c r="Q34" s="7">
        <v>548.93899999999996</v>
      </c>
      <c r="R34" s="7">
        <v>500.57400000000007</v>
      </c>
      <c r="S34" s="7">
        <v>485.673</v>
      </c>
      <c r="T34" s="7">
        <v>441.35299999999995</v>
      </c>
    </row>
    <row r="35" spans="1:20" ht="15" customHeight="1" x14ac:dyDescent="0.2">
      <c r="A35" s="8" t="s">
        <v>9</v>
      </c>
      <c r="B35" s="6">
        <v>294.87900000000002</v>
      </c>
      <c r="C35" s="6">
        <v>295.05900000000003</v>
      </c>
      <c r="D35" s="6">
        <v>401.31200000000001</v>
      </c>
      <c r="E35" s="6">
        <v>297.37100000000004</v>
      </c>
      <c r="F35" s="6">
        <v>361.14300000000003</v>
      </c>
      <c r="G35" s="6">
        <v>307.21499999999997</v>
      </c>
      <c r="H35" s="6">
        <v>376.01800000000003</v>
      </c>
      <c r="I35" s="6">
        <v>335.03800000000001</v>
      </c>
      <c r="J35" s="6">
        <v>376.51600000000002</v>
      </c>
      <c r="K35" s="6">
        <v>403.358</v>
      </c>
      <c r="L35" s="6">
        <v>396.15100000000001</v>
      </c>
      <c r="M35" s="6">
        <v>383.964</v>
      </c>
      <c r="N35" s="7">
        <v>466.95100000000002</v>
      </c>
      <c r="O35" s="6">
        <v>512.98700000000008</v>
      </c>
      <c r="P35" s="6">
        <v>535.26099999999997</v>
      </c>
      <c r="Q35" s="7">
        <v>546.05000000000007</v>
      </c>
      <c r="R35" s="7">
        <v>650.18799999999999</v>
      </c>
      <c r="S35" s="7">
        <v>602.01900000000001</v>
      </c>
      <c r="T35" s="7">
        <v>691.09399999999994</v>
      </c>
    </row>
    <row r="36" spans="1:20" ht="15" customHeight="1" x14ac:dyDescent="0.2">
      <c r="A36" s="8" t="s">
        <v>10</v>
      </c>
      <c r="B36" s="6">
        <v>169.67099999999999</v>
      </c>
      <c r="C36" s="6">
        <v>178.43199999999999</v>
      </c>
      <c r="D36" s="6">
        <v>180.26900000000001</v>
      </c>
      <c r="E36" s="6">
        <v>183.14399999999998</v>
      </c>
      <c r="F36" s="6">
        <v>192.93500000000003</v>
      </c>
      <c r="G36" s="6">
        <v>218.322</v>
      </c>
      <c r="H36" s="6">
        <v>260.125</v>
      </c>
      <c r="I36" s="6">
        <v>318.74699999999996</v>
      </c>
      <c r="J36" s="6">
        <v>342.21299999999997</v>
      </c>
      <c r="K36" s="6">
        <v>309.86200000000002</v>
      </c>
      <c r="L36" s="6">
        <v>289.74200000000002</v>
      </c>
      <c r="M36" s="6">
        <v>291.19200000000001</v>
      </c>
      <c r="N36" s="7">
        <v>316.69600000000003</v>
      </c>
      <c r="O36" s="6">
        <v>358.13499999999999</v>
      </c>
      <c r="P36" s="6">
        <v>364.42999999999995</v>
      </c>
      <c r="Q36" s="7">
        <v>382.87100000000004</v>
      </c>
      <c r="R36" s="7">
        <v>383.39499999999998</v>
      </c>
      <c r="S36" s="7">
        <v>383.81200000000001</v>
      </c>
      <c r="T36" s="7">
        <v>369.68399999999997</v>
      </c>
    </row>
    <row r="37" spans="1:20" ht="15" customHeight="1" x14ac:dyDescent="0.2">
      <c r="A37" s="8" t="s">
        <v>11</v>
      </c>
      <c r="B37" s="6" t="s">
        <v>40</v>
      </c>
      <c r="C37" s="6" t="s">
        <v>40</v>
      </c>
      <c r="D37" s="6" t="s">
        <v>40</v>
      </c>
      <c r="E37" s="6" t="s">
        <v>40</v>
      </c>
      <c r="F37" s="6">
        <v>0.27300000000000002</v>
      </c>
      <c r="G37" s="6">
        <v>0.91900000000000004</v>
      </c>
      <c r="H37" s="6">
        <v>0.66100000000000003</v>
      </c>
      <c r="I37" s="6">
        <v>0.28799999999999998</v>
      </c>
      <c r="J37" s="6">
        <v>0.46600000000000003</v>
      </c>
      <c r="K37" s="6">
        <v>0.505</v>
      </c>
      <c r="L37" s="6" t="s">
        <v>40</v>
      </c>
      <c r="M37" s="6" t="s">
        <v>40</v>
      </c>
      <c r="N37" s="7">
        <v>1.2649999999999999</v>
      </c>
      <c r="O37" s="6">
        <v>5.1449999999999996</v>
      </c>
      <c r="P37" s="6">
        <v>5.335</v>
      </c>
      <c r="Q37" s="7">
        <v>5.2750000000000004</v>
      </c>
      <c r="R37" s="7">
        <v>4.0919999999999996</v>
      </c>
      <c r="S37" s="7">
        <v>3.907</v>
      </c>
      <c r="T37" s="7">
        <v>4.476</v>
      </c>
    </row>
    <row r="38" spans="1:20" ht="15" customHeight="1" x14ac:dyDescent="0.2">
      <c r="A38" s="8" t="s">
        <v>12</v>
      </c>
      <c r="B38" s="6">
        <v>1373.0490000000002</v>
      </c>
      <c r="C38" s="6">
        <v>1575.595</v>
      </c>
      <c r="D38" s="6">
        <v>1746.8579999999999</v>
      </c>
      <c r="E38" s="6">
        <v>1693.5579999999998</v>
      </c>
      <c r="F38" s="6">
        <v>2053.9259999999999</v>
      </c>
      <c r="G38" s="6">
        <v>2088.8989999999994</v>
      </c>
      <c r="H38" s="6">
        <v>2393.1799999999998</v>
      </c>
      <c r="I38" s="6">
        <v>2861.9459999999999</v>
      </c>
      <c r="J38" s="6">
        <v>2953.3599999999997</v>
      </c>
      <c r="K38" s="6">
        <v>2912.0439999999999</v>
      </c>
      <c r="L38" s="6">
        <v>3208.9709999999995</v>
      </c>
      <c r="M38" s="6">
        <v>3530.7789999999995</v>
      </c>
      <c r="N38" s="7">
        <v>3725.36</v>
      </c>
      <c r="O38" s="6">
        <v>3965.9310000000009</v>
      </c>
      <c r="P38" s="6">
        <v>4225.4229999999989</v>
      </c>
      <c r="Q38" s="7">
        <v>4666.469000000001</v>
      </c>
      <c r="R38" s="7">
        <v>4471.09</v>
      </c>
      <c r="S38" s="7">
        <v>4581.2070000000012</v>
      </c>
      <c r="T38" s="7">
        <v>4668.1510000000007</v>
      </c>
    </row>
    <row r="39" spans="1:20" ht="15" customHeight="1" x14ac:dyDescent="0.2">
      <c r="A39" s="8" t="s">
        <v>13</v>
      </c>
      <c r="B39" s="6">
        <v>369.01100000000002</v>
      </c>
      <c r="C39" s="6">
        <v>388.90200000000004</v>
      </c>
      <c r="D39" s="6">
        <v>502.03100000000001</v>
      </c>
      <c r="E39" s="6">
        <v>510.53299999999996</v>
      </c>
      <c r="F39" s="6">
        <v>525.85900000000004</v>
      </c>
      <c r="G39" s="6">
        <v>629.58499999999992</v>
      </c>
      <c r="H39" s="6">
        <v>840.01599999999996</v>
      </c>
      <c r="I39" s="6">
        <v>1097.3150000000001</v>
      </c>
      <c r="J39" s="6">
        <v>860.12999999999988</v>
      </c>
      <c r="K39" s="6">
        <v>1077.549</v>
      </c>
      <c r="L39" s="6">
        <v>1060.816</v>
      </c>
      <c r="M39" s="6">
        <v>1192.2599999999998</v>
      </c>
      <c r="N39" s="7">
        <v>1189.2589999999998</v>
      </c>
      <c r="O39" s="6">
        <v>1202.9099999999999</v>
      </c>
      <c r="P39" s="6">
        <v>1294.22</v>
      </c>
      <c r="Q39" s="7">
        <v>1215.568</v>
      </c>
      <c r="R39" s="7">
        <v>1215.9769999999999</v>
      </c>
      <c r="S39" s="7">
        <v>1247.5629999999996</v>
      </c>
      <c r="T39" s="7">
        <v>1327.01</v>
      </c>
    </row>
    <row r="40" spans="1:20" ht="15" customHeight="1" x14ac:dyDescent="0.2">
      <c r="A40" s="8" t="s">
        <v>14</v>
      </c>
      <c r="B40" s="6">
        <v>81.442999999999998</v>
      </c>
      <c r="C40" s="6">
        <v>100.2</v>
      </c>
      <c r="D40" s="6">
        <v>131.36200000000002</v>
      </c>
      <c r="E40" s="6">
        <v>176.892</v>
      </c>
      <c r="F40" s="6">
        <v>171.946</v>
      </c>
      <c r="G40" s="6">
        <v>134.29400000000001</v>
      </c>
      <c r="H40" s="6">
        <v>159.84700000000001</v>
      </c>
      <c r="I40" s="6">
        <v>198.03200000000001</v>
      </c>
      <c r="J40" s="6">
        <v>168.67099999999999</v>
      </c>
      <c r="K40" s="6">
        <v>277.23499999999996</v>
      </c>
      <c r="L40" s="6">
        <v>257.649</v>
      </c>
      <c r="M40" s="6">
        <v>262.02499999999998</v>
      </c>
      <c r="N40" s="7">
        <v>275.49100000000004</v>
      </c>
      <c r="O40" s="6">
        <v>304.71800000000002</v>
      </c>
      <c r="P40" s="6">
        <v>274.83999999999997</v>
      </c>
      <c r="Q40" s="7">
        <v>326.72500000000002</v>
      </c>
      <c r="R40" s="7">
        <v>334.38399999999996</v>
      </c>
      <c r="S40" s="7">
        <v>344.642</v>
      </c>
      <c r="T40" s="7">
        <v>354.08699999999999</v>
      </c>
    </row>
    <row r="41" spans="1:20" ht="15" customHeight="1" x14ac:dyDescent="0.2">
      <c r="A41" s="8" t="s">
        <v>15</v>
      </c>
      <c r="B41" s="6">
        <v>399.74599999999998</v>
      </c>
      <c r="C41" s="6">
        <v>473.31</v>
      </c>
      <c r="D41" s="6">
        <v>669.93600000000004</v>
      </c>
      <c r="E41" s="6">
        <v>552.60699999999986</v>
      </c>
      <c r="F41" s="6">
        <v>573.322</v>
      </c>
      <c r="G41" s="6">
        <v>542.60800000000006</v>
      </c>
      <c r="H41" s="6">
        <v>768.00299999999993</v>
      </c>
      <c r="I41" s="6">
        <v>779.27099999999996</v>
      </c>
      <c r="J41" s="6">
        <v>775.37600000000009</v>
      </c>
      <c r="K41" s="6">
        <v>917.56200000000013</v>
      </c>
      <c r="L41" s="6">
        <v>1010.0290000000001</v>
      </c>
      <c r="M41" s="6">
        <v>1057.3779999999999</v>
      </c>
      <c r="N41" s="7">
        <v>937.01400000000012</v>
      </c>
      <c r="O41" s="6">
        <v>1176.2850000000001</v>
      </c>
      <c r="P41" s="6">
        <v>1344.5330000000001</v>
      </c>
      <c r="Q41" s="7">
        <v>1256.6409999999998</v>
      </c>
      <c r="R41" s="7">
        <v>1317.6780000000001</v>
      </c>
      <c r="S41" s="7">
        <v>1344.6399999999994</v>
      </c>
      <c r="T41" s="7">
        <v>1663.011</v>
      </c>
    </row>
  </sheetData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/>
  </sheetViews>
  <sheetFormatPr defaultColWidth="9.140625" defaultRowHeight="11.25" x14ac:dyDescent="0.2"/>
  <cols>
    <col min="1" max="1" width="15" style="21" customWidth="1"/>
    <col min="2" max="20" width="7.85546875" style="21" customWidth="1"/>
    <col min="21" max="16384" width="9.140625" style="21"/>
  </cols>
  <sheetData>
    <row r="1" spans="1:22" s="24" customFormat="1" ht="27" customHeight="1" x14ac:dyDescent="0.25">
      <c r="A1" s="9" t="s">
        <v>224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71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97" t="s">
        <v>28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223.73528000000002</v>
      </c>
      <c r="C5" s="29">
        <v>258.41000000000014</v>
      </c>
      <c r="D5" s="29">
        <v>327.14400000000012</v>
      </c>
      <c r="E5" s="29">
        <v>335.13800000000003</v>
      </c>
      <c r="F5" s="29">
        <v>417.21800000000002</v>
      </c>
      <c r="G5" s="29">
        <v>517.29600000000005</v>
      </c>
      <c r="H5" s="29">
        <v>1108.28214</v>
      </c>
      <c r="I5" s="29">
        <v>2224.5340000000006</v>
      </c>
      <c r="J5" s="29">
        <v>2946.79</v>
      </c>
      <c r="K5" s="29">
        <v>3927.7365799999993</v>
      </c>
      <c r="L5" s="29">
        <v>4740.9810000000007</v>
      </c>
      <c r="M5" s="29">
        <v>1220.7150000000001</v>
      </c>
      <c r="N5" s="16">
        <v>1913.6899999999998</v>
      </c>
      <c r="O5" s="29">
        <v>1845.8069999999996</v>
      </c>
      <c r="P5" s="29">
        <v>2139.752</v>
      </c>
      <c r="Q5" s="16">
        <v>1779.258</v>
      </c>
      <c r="R5" s="16">
        <v>2042.0359999999998</v>
      </c>
      <c r="S5" s="16">
        <v>2241.3610000000003</v>
      </c>
      <c r="T5" s="16">
        <v>2037.787</v>
      </c>
    </row>
    <row r="6" spans="1:22" ht="15" customHeight="1" x14ac:dyDescent="0.2">
      <c r="A6" s="5" t="s">
        <v>2</v>
      </c>
      <c r="B6" s="6">
        <v>177.29200000000003</v>
      </c>
      <c r="C6" s="6">
        <v>193.06400000000011</v>
      </c>
      <c r="D6" s="6">
        <v>254.01900000000003</v>
      </c>
      <c r="E6" s="6">
        <v>243.30799999999999</v>
      </c>
      <c r="F6" s="6">
        <v>315.84500000000008</v>
      </c>
      <c r="G6" s="6">
        <v>394.20299999999997</v>
      </c>
      <c r="H6" s="6">
        <v>894.65199999999982</v>
      </c>
      <c r="I6" s="6">
        <v>1354.6450000000004</v>
      </c>
      <c r="J6" s="6">
        <v>2135.3180000000002</v>
      </c>
      <c r="K6" s="6">
        <v>3495.5969999999998</v>
      </c>
      <c r="L6" s="6">
        <v>4252.3540000000012</v>
      </c>
      <c r="M6" s="6">
        <v>306.08199999999999</v>
      </c>
      <c r="N6" s="7">
        <v>440.51400000000012</v>
      </c>
      <c r="O6" s="6">
        <v>706.23299999999995</v>
      </c>
      <c r="P6" s="6">
        <v>931.24199999999985</v>
      </c>
      <c r="Q6" s="7">
        <v>938.45100000000002</v>
      </c>
      <c r="R6" s="7">
        <v>959.24599999999975</v>
      </c>
      <c r="S6" s="7">
        <v>1192.7630000000001</v>
      </c>
      <c r="T6" s="7">
        <v>1064.338</v>
      </c>
    </row>
    <row r="7" spans="1:22" ht="15" customHeight="1" x14ac:dyDescent="0.2">
      <c r="A7" s="8" t="s">
        <v>3</v>
      </c>
      <c r="B7" s="6">
        <v>8.0622800000000012</v>
      </c>
      <c r="C7" s="6">
        <v>17.234000000000002</v>
      </c>
      <c r="D7" s="6">
        <v>24.753</v>
      </c>
      <c r="E7" s="6">
        <v>26.182000000000002</v>
      </c>
      <c r="F7" s="6">
        <v>42.45</v>
      </c>
      <c r="G7" s="6">
        <v>56.428000000000004</v>
      </c>
      <c r="H7" s="6">
        <v>36.626999999999995</v>
      </c>
      <c r="I7" s="6">
        <v>33.786000000000001</v>
      </c>
      <c r="J7" s="6">
        <v>62.863999999999997</v>
      </c>
      <c r="K7" s="6">
        <v>116.66699999999999</v>
      </c>
      <c r="L7" s="6">
        <v>253.05</v>
      </c>
      <c r="M7" s="6">
        <v>714.12000000000012</v>
      </c>
      <c r="N7" s="7">
        <v>1222.5549999999996</v>
      </c>
      <c r="O7" s="6">
        <v>870.12999999999988</v>
      </c>
      <c r="P7" s="6">
        <v>870.19299999999998</v>
      </c>
      <c r="Q7" s="7">
        <v>564.60100000000011</v>
      </c>
      <c r="R7" s="7">
        <v>768.51300000000003</v>
      </c>
      <c r="S7" s="7">
        <v>827.20600000000013</v>
      </c>
      <c r="T7" s="7">
        <v>767.21800000000007</v>
      </c>
    </row>
    <row r="8" spans="1:22" ht="15" customHeight="1" x14ac:dyDescent="0.2">
      <c r="A8" s="8" t="s">
        <v>4</v>
      </c>
      <c r="B8" s="6">
        <v>13.184000000000001</v>
      </c>
      <c r="C8" s="6">
        <v>18.760999999999999</v>
      </c>
      <c r="D8" s="6">
        <v>10.277999999999999</v>
      </c>
      <c r="E8" s="6">
        <v>15.597999999999999</v>
      </c>
      <c r="F8" s="6">
        <v>22.246000000000002</v>
      </c>
      <c r="G8" s="6">
        <v>25.896999999999998</v>
      </c>
      <c r="H8" s="6">
        <v>29.185140000000001</v>
      </c>
      <c r="I8" s="6">
        <v>47.203000000000003</v>
      </c>
      <c r="J8" s="6">
        <v>76.736000000000004</v>
      </c>
      <c r="K8" s="6">
        <v>3.0419999999999998</v>
      </c>
      <c r="L8" s="6">
        <v>73.847999999999999</v>
      </c>
      <c r="M8" s="6">
        <v>43.659000000000006</v>
      </c>
      <c r="N8" s="7">
        <v>53.220999999999997</v>
      </c>
      <c r="O8" s="6">
        <v>87.949999999999989</v>
      </c>
      <c r="P8" s="6">
        <v>43.249000000000002</v>
      </c>
      <c r="Q8" s="7">
        <v>58.253999999999991</v>
      </c>
      <c r="R8" s="7">
        <v>82.36099999999999</v>
      </c>
      <c r="S8" s="7">
        <v>45.616999999999997</v>
      </c>
      <c r="T8" s="7">
        <v>32.457999999999998</v>
      </c>
    </row>
    <row r="9" spans="1:22" ht="15" customHeight="1" x14ac:dyDescent="0.2">
      <c r="A9" s="8" t="s">
        <v>5</v>
      </c>
      <c r="B9" s="6" t="s">
        <v>40</v>
      </c>
      <c r="C9" s="6" t="s">
        <v>40</v>
      </c>
      <c r="D9" s="6" t="s">
        <v>40</v>
      </c>
      <c r="E9" s="6" t="s">
        <v>40</v>
      </c>
      <c r="F9" s="6" t="s">
        <v>40</v>
      </c>
      <c r="G9" s="6" t="s">
        <v>40</v>
      </c>
      <c r="H9" s="6" t="s">
        <v>40</v>
      </c>
      <c r="I9" s="6" t="s">
        <v>40</v>
      </c>
      <c r="J9" s="6" t="s">
        <v>40</v>
      </c>
      <c r="K9" s="6" t="s">
        <v>40</v>
      </c>
      <c r="L9" s="6" t="s">
        <v>40</v>
      </c>
      <c r="M9" s="6" t="s">
        <v>40</v>
      </c>
      <c r="N9" s="7" t="s">
        <v>40</v>
      </c>
      <c r="O9" s="6" t="s">
        <v>40</v>
      </c>
      <c r="P9" s="6" t="s">
        <v>40</v>
      </c>
      <c r="Q9" s="7" t="s">
        <v>40</v>
      </c>
      <c r="R9" s="7" t="s">
        <v>40</v>
      </c>
      <c r="S9" s="7" t="s">
        <v>40</v>
      </c>
      <c r="T9" s="7" t="s">
        <v>40</v>
      </c>
    </row>
    <row r="10" spans="1:22" ht="15" customHeight="1" x14ac:dyDescent="0.2">
      <c r="A10" s="8" t="s">
        <v>6</v>
      </c>
      <c r="B10" s="6" t="s">
        <v>40</v>
      </c>
      <c r="C10" s="6" t="s">
        <v>40</v>
      </c>
      <c r="D10" s="6" t="s">
        <v>40</v>
      </c>
      <c r="E10" s="6" t="s">
        <v>40</v>
      </c>
      <c r="F10" s="6" t="s">
        <v>40</v>
      </c>
      <c r="G10" s="6" t="s">
        <v>40</v>
      </c>
      <c r="H10" s="6" t="s">
        <v>40</v>
      </c>
      <c r="I10" s="6" t="s">
        <v>40</v>
      </c>
      <c r="J10" s="6" t="s">
        <v>40</v>
      </c>
      <c r="K10" s="6" t="s">
        <v>40</v>
      </c>
      <c r="L10" s="6" t="s">
        <v>40</v>
      </c>
      <c r="M10" s="6" t="s">
        <v>40</v>
      </c>
      <c r="N10" s="7" t="s">
        <v>40</v>
      </c>
      <c r="O10" s="6" t="s">
        <v>40</v>
      </c>
      <c r="P10" s="6" t="s">
        <v>40</v>
      </c>
      <c r="Q10" s="7" t="s">
        <v>40</v>
      </c>
      <c r="R10" s="7" t="s">
        <v>40</v>
      </c>
      <c r="S10" s="7" t="s">
        <v>40</v>
      </c>
      <c r="T10" s="7" t="s">
        <v>40</v>
      </c>
    </row>
    <row r="11" spans="1:22" ht="15" customHeight="1" x14ac:dyDescent="0.2">
      <c r="A11" s="8" t="s">
        <v>7</v>
      </c>
      <c r="B11" s="6" t="s">
        <v>40</v>
      </c>
      <c r="C11" s="6" t="s">
        <v>40</v>
      </c>
      <c r="D11" s="6">
        <v>0.24</v>
      </c>
      <c r="E11" s="6">
        <v>3.044</v>
      </c>
      <c r="F11" s="6">
        <v>3.9370000000000003</v>
      </c>
      <c r="G11" s="6">
        <v>0.153</v>
      </c>
      <c r="H11" s="6">
        <v>0.45599999999999996</v>
      </c>
      <c r="I11" s="6">
        <v>0.43100000000000005</v>
      </c>
      <c r="J11" s="6">
        <v>4.8719999999999999</v>
      </c>
      <c r="K11" s="6">
        <v>3.6559999999999997</v>
      </c>
      <c r="L11" s="6">
        <v>0.32300000000000001</v>
      </c>
      <c r="M11" s="6">
        <v>2.6149999999999998</v>
      </c>
      <c r="N11" s="7">
        <v>5.976</v>
      </c>
      <c r="O11" s="6">
        <v>5.117</v>
      </c>
      <c r="P11" s="6">
        <v>1.29</v>
      </c>
      <c r="Q11" s="7">
        <v>1.863</v>
      </c>
      <c r="R11" s="7" t="s">
        <v>40</v>
      </c>
      <c r="S11" s="7">
        <v>0.33200000000000002</v>
      </c>
      <c r="T11" s="7" t="s">
        <v>40</v>
      </c>
    </row>
    <row r="12" spans="1:22" ht="15" customHeight="1" x14ac:dyDescent="0.2">
      <c r="A12" s="8" t="s">
        <v>8</v>
      </c>
      <c r="B12" s="6" t="s">
        <v>40</v>
      </c>
      <c r="C12" s="6" t="s">
        <v>40</v>
      </c>
      <c r="D12" s="6" t="s">
        <v>40</v>
      </c>
      <c r="E12" s="6">
        <v>4.9000000000000002E-2</v>
      </c>
      <c r="F12" s="6">
        <v>3.6999999999999998E-2</v>
      </c>
      <c r="G12" s="6">
        <v>1.081</v>
      </c>
      <c r="H12" s="6">
        <v>13.504</v>
      </c>
      <c r="I12" s="6">
        <v>128.376</v>
      </c>
      <c r="J12" s="6">
        <v>32.841000000000001</v>
      </c>
      <c r="K12" s="6">
        <v>4.42</v>
      </c>
      <c r="L12" s="6">
        <v>20.606000000000002</v>
      </c>
      <c r="M12" s="6">
        <v>2.427</v>
      </c>
      <c r="N12" s="7">
        <v>2.875</v>
      </c>
      <c r="O12" s="6">
        <v>3.6830000000000003</v>
      </c>
      <c r="P12" s="6">
        <v>3.5550000000000002</v>
      </c>
      <c r="Q12" s="7">
        <v>3.665</v>
      </c>
      <c r="R12" s="7">
        <v>10.519</v>
      </c>
      <c r="S12" s="7">
        <v>17.600999999999999</v>
      </c>
      <c r="T12" s="7">
        <v>24.253</v>
      </c>
    </row>
    <row r="13" spans="1:22" ht="15" customHeight="1" x14ac:dyDescent="0.2">
      <c r="A13" s="8" t="s">
        <v>9</v>
      </c>
      <c r="B13" s="6" t="s">
        <v>40</v>
      </c>
      <c r="C13" s="6">
        <v>1.0740000000000001</v>
      </c>
      <c r="D13" s="6">
        <v>0.58299999999999996</v>
      </c>
      <c r="E13" s="6">
        <v>0.38600000000000001</v>
      </c>
      <c r="F13" s="6">
        <v>0.60199999999999998</v>
      </c>
      <c r="G13" s="6">
        <v>0.28000000000000003</v>
      </c>
      <c r="H13" s="6">
        <v>0.26</v>
      </c>
      <c r="I13" s="6">
        <v>0.29099999999999998</v>
      </c>
      <c r="J13" s="6">
        <v>4.2999999999999997E-2</v>
      </c>
      <c r="K13" s="6">
        <v>0.10058</v>
      </c>
      <c r="L13" s="6">
        <v>5.7</v>
      </c>
      <c r="M13" s="6">
        <v>0.5</v>
      </c>
      <c r="N13" s="7">
        <v>0.29000000000000004</v>
      </c>
      <c r="O13" s="6">
        <v>0.35</v>
      </c>
      <c r="P13" s="6">
        <v>0.55000000000000004</v>
      </c>
      <c r="Q13" s="7">
        <v>0.72</v>
      </c>
      <c r="R13" s="7">
        <v>0.8</v>
      </c>
      <c r="S13" s="7">
        <v>1</v>
      </c>
      <c r="T13" s="7">
        <v>1</v>
      </c>
    </row>
    <row r="14" spans="1:22" ht="15" customHeight="1" x14ac:dyDescent="0.2">
      <c r="A14" s="8" t="s">
        <v>10</v>
      </c>
      <c r="B14" s="6" t="s">
        <v>40</v>
      </c>
      <c r="C14" s="6" t="s">
        <v>40</v>
      </c>
      <c r="D14" s="6">
        <v>0.26200000000000001</v>
      </c>
      <c r="E14" s="6">
        <v>0.55899999999999994</v>
      </c>
      <c r="F14" s="6">
        <v>0.60099999999999998</v>
      </c>
      <c r="G14" s="6">
        <v>0.68100000000000005</v>
      </c>
      <c r="H14" s="6">
        <v>0.755</v>
      </c>
      <c r="I14" s="6">
        <v>2.5999999999999999E-2</v>
      </c>
      <c r="J14" s="6" t="s">
        <v>40</v>
      </c>
      <c r="K14" s="6" t="s">
        <v>40</v>
      </c>
      <c r="L14" s="6" t="s">
        <v>40</v>
      </c>
      <c r="M14" s="6" t="s">
        <v>40</v>
      </c>
      <c r="N14" s="7" t="s">
        <v>40</v>
      </c>
      <c r="O14" s="6" t="s">
        <v>40</v>
      </c>
      <c r="P14" s="6" t="s">
        <v>40</v>
      </c>
      <c r="Q14" s="7">
        <v>1.5660000000000001</v>
      </c>
      <c r="R14" s="7">
        <v>4.3710000000000004</v>
      </c>
      <c r="S14" s="7">
        <v>2.456</v>
      </c>
      <c r="T14" s="7" t="s">
        <v>40</v>
      </c>
    </row>
    <row r="15" spans="1:22" ht="15" customHeight="1" x14ac:dyDescent="0.2">
      <c r="A15" s="8" t="s">
        <v>11</v>
      </c>
      <c r="B15" s="6" t="s">
        <v>40</v>
      </c>
      <c r="C15" s="6" t="s">
        <v>40</v>
      </c>
      <c r="D15" s="6" t="s">
        <v>40</v>
      </c>
      <c r="E15" s="6" t="s">
        <v>40</v>
      </c>
      <c r="F15" s="6" t="s">
        <v>40</v>
      </c>
      <c r="G15" s="6" t="s">
        <v>40</v>
      </c>
      <c r="H15" s="6" t="s">
        <v>40</v>
      </c>
      <c r="I15" s="6" t="s">
        <v>40</v>
      </c>
      <c r="J15" s="6" t="s">
        <v>40</v>
      </c>
      <c r="K15" s="6" t="s">
        <v>40</v>
      </c>
      <c r="L15" s="6">
        <v>6.8000000000000005E-2</v>
      </c>
      <c r="M15" s="6">
        <v>7.3999999999999996E-2</v>
      </c>
      <c r="N15" s="7" t="s">
        <v>40</v>
      </c>
      <c r="O15" s="6" t="s">
        <v>40</v>
      </c>
      <c r="P15" s="6" t="s">
        <v>40</v>
      </c>
      <c r="Q15" s="7">
        <v>0.246</v>
      </c>
      <c r="R15" s="7">
        <v>0.246</v>
      </c>
      <c r="S15" s="7">
        <v>0.246</v>
      </c>
      <c r="T15" s="7">
        <v>0.77500000000000002</v>
      </c>
    </row>
    <row r="16" spans="1:22" ht="15" customHeight="1" x14ac:dyDescent="0.2">
      <c r="A16" s="8" t="s">
        <v>12</v>
      </c>
      <c r="B16" s="6">
        <v>25.197000000000003</v>
      </c>
      <c r="C16" s="6">
        <v>28.277000000000001</v>
      </c>
      <c r="D16" s="6">
        <v>36.882000000000005</v>
      </c>
      <c r="E16" s="6">
        <v>45.775000000000006</v>
      </c>
      <c r="F16" s="6">
        <v>29.687000000000001</v>
      </c>
      <c r="G16" s="6">
        <v>35.455000000000005</v>
      </c>
      <c r="H16" s="6">
        <v>61.531000000000006</v>
      </c>
      <c r="I16" s="6">
        <v>605.73399999999992</v>
      </c>
      <c r="J16" s="6">
        <v>629.94599999999991</v>
      </c>
      <c r="K16" s="6">
        <v>293.91199999999998</v>
      </c>
      <c r="L16" s="6">
        <v>128.59599999999998</v>
      </c>
      <c r="M16" s="6">
        <v>135.941</v>
      </c>
      <c r="N16" s="7">
        <v>186.15200000000002</v>
      </c>
      <c r="O16" s="6">
        <v>166.51300000000001</v>
      </c>
      <c r="P16" s="6">
        <v>284.29300000000001</v>
      </c>
      <c r="Q16" s="7">
        <v>204.75300000000004</v>
      </c>
      <c r="R16" s="7">
        <v>210.92399999999998</v>
      </c>
      <c r="S16" s="7">
        <v>148.28800000000001</v>
      </c>
      <c r="T16" s="7">
        <v>145.94400000000002</v>
      </c>
    </row>
    <row r="17" spans="1:20" ht="15" customHeight="1" x14ac:dyDescent="0.2">
      <c r="A17" s="8" t="s">
        <v>13</v>
      </c>
      <c r="B17" s="6" t="s">
        <v>40</v>
      </c>
      <c r="C17" s="6" t="s">
        <v>40</v>
      </c>
      <c r="D17" s="6" t="s">
        <v>40</v>
      </c>
      <c r="E17" s="6">
        <v>1.4999999999999999E-2</v>
      </c>
      <c r="F17" s="6">
        <v>0.11</v>
      </c>
      <c r="G17" s="6">
        <v>0.2</v>
      </c>
      <c r="H17" s="6">
        <v>0.30599999999999999</v>
      </c>
      <c r="I17" s="6">
        <v>0.253</v>
      </c>
      <c r="J17" s="6" t="s">
        <v>40</v>
      </c>
      <c r="K17" s="6" t="s">
        <v>40</v>
      </c>
      <c r="L17" s="6" t="s">
        <v>40</v>
      </c>
      <c r="M17" s="6" t="s">
        <v>40</v>
      </c>
      <c r="N17" s="7">
        <v>0.27300000000000002</v>
      </c>
      <c r="O17" s="6">
        <v>2.802</v>
      </c>
      <c r="P17" s="6">
        <v>3.0289999999999999</v>
      </c>
      <c r="Q17" s="7">
        <v>3.9950000000000001</v>
      </c>
      <c r="R17" s="7">
        <v>4.9370000000000003</v>
      </c>
      <c r="S17" s="7">
        <v>0.747</v>
      </c>
      <c r="T17" s="7">
        <v>1.7709999999999999</v>
      </c>
    </row>
    <row r="18" spans="1:20" ht="15" customHeight="1" x14ac:dyDescent="0.2">
      <c r="A18" s="8" t="s">
        <v>14</v>
      </c>
      <c r="B18" s="6" t="s">
        <v>40</v>
      </c>
      <c r="C18" s="6" t="s">
        <v>40</v>
      </c>
      <c r="D18" s="6" t="s">
        <v>40</v>
      </c>
      <c r="E18" s="6" t="s">
        <v>40</v>
      </c>
      <c r="F18" s="6" t="s">
        <v>40</v>
      </c>
      <c r="G18" s="6" t="s">
        <v>40</v>
      </c>
      <c r="H18" s="6">
        <v>2.2469999999999999</v>
      </c>
      <c r="I18" s="6">
        <v>0.26400000000000001</v>
      </c>
      <c r="J18" s="6" t="s">
        <v>40</v>
      </c>
      <c r="K18" s="6" t="s">
        <v>40</v>
      </c>
      <c r="L18" s="6" t="s">
        <v>40</v>
      </c>
      <c r="M18" s="6">
        <v>15.2</v>
      </c>
      <c r="N18" s="7">
        <v>0.60099999999999998</v>
      </c>
      <c r="O18" s="6">
        <v>0.09</v>
      </c>
      <c r="P18" s="6">
        <v>0.3</v>
      </c>
      <c r="Q18" s="7" t="s">
        <v>40</v>
      </c>
      <c r="R18" s="7" t="s">
        <v>40</v>
      </c>
      <c r="S18" s="7">
        <v>1.4139999999999999</v>
      </c>
      <c r="T18" s="7" t="s">
        <v>40</v>
      </c>
    </row>
    <row r="19" spans="1:20" ht="15" customHeight="1" x14ac:dyDescent="0.2">
      <c r="A19" s="8" t="s">
        <v>15</v>
      </c>
      <c r="B19" s="6" t="s">
        <v>40</v>
      </c>
      <c r="C19" s="6" t="s">
        <v>40</v>
      </c>
      <c r="D19" s="6">
        <v>0.127</v>
      </c>
      <c r="E19" s="6">
        <v>0.222</v>
      </c>
      <c r="F19" s="6">
        <v>1.7030000000000001</v>
      </c>
      <c r="G19" s="6">
        <v>2.9180000000000001</v>
      </c>
      <c r="H19" s="6">
        <v>68.759</v>
      </c>
      <c r="I19" s="6">
        <v>53.524999999999999</v>
      </c>
      <c r="J19" s="6">
        <v>4.17</v>
      </c>
      <c r="K19" s="6">
        <v>10.342000000000001</v>
      </c>
      <c r="L19" s="6">
        <v>6.4359999999999999</v>
      </c>
      <c r="M19" s="6">
        <v>9.7000000000000003E-2</v>
      </c>
      <c r="N19" s="7">
        <v>1.2330000000000001</v>
      </c>
      <c r="O19" s="6">
        <v>2.9389999999999996</v>
      </c>
      <c r="P19" s="6">
        <v>2.0509999999999997</v>
      </c>
      <c r="Q19" s="7">
        <v>1.1439999999999999</v>
      </c>
      <c r="R19" s="7">
        <v>0.11899999999999999</v>
      </c>
      <c r="S19" s="7">
        <v>3.6909999999999998</v>
      </c>
      <c r="T19" s="7">
        <v>0.03</v>
      </c>
    </row>
    <row r="20" spans="1:20" ht="7.5" customHeight="1" x14ac:dyDescent="0.2"/>
    <row r="21" spans="1:20" ht="46.5" customHeight="1" x14ac:dyDescent="0.2">
      <c r="A21" s="119" t="s">
        <v>223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4" spans="1:20" ht="27" customHeight="1" x14ac:dyDescent="0.2">
      <c r="A24" s="9" t="s">
        <v>225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71"/>
    </row>
    <row r="25" spans="1:20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20" ht="13.5" customHeight="1" thickBo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S26" s="92"/>
      <c r="T26" s="97" t="s">
        <v>28</v>
      </c>
    </row>
    <row r="27" spans="1:20" ht="18" customHeight="1" thickBot="1" x14ac:dyDescent="0.25">
      <c r="A27" s="28" t="s">
        <v>16</v>
      </c>
      <c r="B27" s="26">
        <v>2005</v>
      </c>
      <c r="C27" s="26">
        <v>2006</v>
      </c>
      <c r="D27" s="26">
        <v>2007</v>
      </c>
      <c r="E27" s="26">
        <v>2008</v>
      </c>
      <c r="F27" s="26">
        <v>2009</v>
      </c>
      <c r="G27" s="26">
        <v>2010</v>
      </c>
      <c r="H27" s="26">
        <v>2011</v>
      </c>
      <c r="I27" s="26">
        <v>2012</v>
      </c>
      <c r="J27" s="26">
        <v>2013</v>
      </c>
      <c r="K27" s="26">
        <v>2014</v>
      </c>
      <c r="L27" s="26">
        <v>2015</v>
      </c>
      <c r="M27" s="26">
        <v>2016</v>
      </c>
      <c r="N27" s="27">
        <v>2017</v>
      </c>
      <c r="O27" s="26">
        <v>2018</v>
      </c>
      <c r="P27" s="26">
        <v>2019</v>
      </c>
      <c r="Q27" s="27">
        <v>2020</v>
      </c>
      <c r="R27" s="27">
        <v>2021</v>
      </c>
      <c r="S27" s="27">
        <v>2022</v>
      </c>
      <c r="T27" s="27">
        <v>2023</v>
      </c>
    </row>
    <row r="28" spans="1:20" x14ac:dyDescent="0.2">
      <c r="A28" s="4" t="s">
        <v>1</v>
      </c>
      <c r="B28" s="29">
        <v>183.55099999999999</v>
      </c>
      <c r="C28" s="29">
        <v>334.89400000000001</v>
      </c>
      <c r="D28" s="29">
        <v>405.70399999999995</v>
      </c>
      <c r="E28" s="29">
        <v>392.21499999999997</v>
      </c>
      <c r="F28" s="29">
        <v>430.47600000000006</v>
      </c>
      <c r="G28" s="29">
        <v>880.52399999999989</v>
      </c>
      <c r="H28" s="29">
        <v>3636.4859999999999</v>
      </c>
      <c r="I28" s="29">
        <v>7442.9139999999998</v>
      </c>
      <c r="J28" s="29">
        <v>7829.8340000000007</v>
      </c>
      <c r="K28" s="29">
        <v>7224.6249999999982</v>
      </c>
      <c r="L28" s="29">
        <v>6907.9059999999981</v>
      </c>
      <c r="M28" s="29">
        <v>802.69499999999994</v>
      </c>
      <c r="N28" s="16">
        <v>994.67299999999977</v>
      </c>
      <c r="O28" s="29">
        <v>3122.0369999999998</v>
      </c>
      <c r="P28" s="29">
        <v>4029.2779999999998</v>
      </c>
      <c r="Q28" s="16">
        <v>3460.9069999999997</v>
      </c>
      <c r="R28" s="16">
        <v>3760.6639999999998</v>
      </c>
      <c r="S28" s="16">
        <v>3900.0109999999995</v>
      </c>
      <c r="T28" s="16">
        <v>3091.0079999999998</v>
      </c>
    </row>
    <row r="29" spans="1:20" ht="15" customHeight="1" x14ac:dyDescent="0.2">
      <c r="A29" s="5" t="s">
        <v>2</v>
      </c>
      <c r="B29" s="6">
        <v>128.19600000000003</v>
      </c>
      <c r="C29" s="6">
        <v>179.10700000000003</v>
      </c>
      <c r="D29" s="6">
        <v>214.61800000000002</v>
      </c>
      <c r="E29" s="6">
        <v>207.15499999999994</v>
      </c>
      <c r="F29" s="6">
        <v>238.48699999999994</v>
      </c>
      <c r="G29" s="6">
        <v>304.79700000000003</v>
      </c>
      <c r="H29" s="6">
        <v>379.22300000000001</v>
      </c>
      <c r="I29" s="6">
        <v>464.88499999999988</v>
      </c>
      <c r="J29" s="6">
        <v>421.95899999999995</v>
      </c>
      <c r="K29" s="6">
        <v>573.26799999999992</v>
      </c>
      <c r="L29" s="6">
        <v>1382.982</v>
      </c>
      <c r="M29" s="6">
        <v>300.89499999999992</v>
      </c>
      <c r="N29" s="7">
        <v>360.64199999999994</v>
      </c>
      <c r="O29" s="6">
        <v>1208.7189999999998</v>
      </c>
      <c r="P29" s="6">
        <v>1198.5639999999999</v>
      </c>
      <c r="Q29" s="7">
        <v>1149.2759999999998</v>
      </c>
      <c r="R29" s="7">
        <v>1201.4599999999996</v>
      </c>
      <c r="S29" s="7">
        <v>1283.5889999999995</v>
      </c>
      <c r="T29" s="7">
        <v>1251.73</v>
      </c>
    </row>
    <row r="30" spans="1:20" ht="15" customHeight="1" x14ac:dyDescent="0.2">
      <c r="A30" s="8" t="s">
        <v>3</v>
      </c>
      <c r="B30" s="6" t="s">
        <v>40</v>
      </c>
      <c r="C30" s="6">
        <v>0.39400000000000002</v>
      </c>
      <c r="D30" s="6" t="s">
        <v>40</v>
      </c>
      <c r="E30" s="6" t="s">
        <v>40</v>
      </c>
      <c r="F30" s="6" t="s">
        <v>40</v>
      </c>
      <c r="G30" s="6" t="s">
        <v>40</v>
      </c>
      <c r="H30" s="6" t="s">
        <v>40</v>
      </c>
      <c r="I30" s="6">
        <v>37.058999999999997</v>
      </c>
      <c r="J30" s="6">
        <v>26.420999999999999</v>
      </c>
      <c r="K30" s="6">
        <v>54.35</v>
      </c>
      <c r="L30" s="6">
        <v>53.067999999999998</v>
      </c>
      <c r="M30" s="6">
        <v>5.968</v>
      </c>
      <c r="N30" s="7">
        <v>11.634</v>
      </c>
      <c r="O30" s="6">
        <v>26.259</v>
      </c>
      <c r="P30" s="6">
        <v>27.517999999999997</v>
      </c>
      <c r="Q30" s="7">
        <v>19.813000000000002</v>
      </c>
      <c r="R30" s="7">
        <v>28.256</v>
      </c>
      <c r="S30" s="7">
        <v>19.777000000000001</v>
      </c>
      <c r="T30" s="7">
        <v>38.516000000000005</v>
      </c>
    </row>
    <row r="31" spans="1:20" ht="15" customHeight="1" x14ac:dyDescent="0.2">
      <c r="A31" s="8" t="s">
        <v>4</v>
      </c>
      <c r="B31" s="6">
        <v>4.9779999999999998</v>
      </c>
      <c r="C31" s="6">
        <v>7.6190000000000007</v>
      </c>
      <c r="D31" s="6">
        <v>11.028</v>
      </c>
      <c r="E31" s="6">
        <v>31.716000000000005</v>
      </c>
      <c r="F31" s="6">
        <v>14.297000000000001</v>
      </c>
      <c r="G31" s="6">
        <v>22.838999999999999</v>
      </c>
      <c r="H31" s="6">
        <v>79.901999999999987</v>
      </c>
      <c r="I31" s="6">
        <v>247.94699999999995</v>
      </c>
      <c r="J31" s="6">
        <v>178.73699999999997</v>
      </c>
      <c r="K31" s="6">
        <v>112.96000000000001</v>
      </c>
      <c r="L31" s="6">
        <v>29.956</v>
      </c>
      <c r="M31" s="6">
        <v>12.869</v>
      </c>
      <c r="N31" s="7">
        <v>22.488000000000003</v>
      </c>
      <c r="O31" s="6">
        <v>32.941000000000003</v>
      </c>
      <c r="P31" s="6">
        <v>39.576000000000001</v>
      </c>
      <c r="Q31" s="7">
        <v>41.750999999999998</v>
      </c>
      <c r="R31" s="7">
        <v>49.370000000000005</v>
      </c>
      <c r="S31" s="7">
        <v>46.039000000000001</v>
      </c>
      <c r="T31" s="7">
        <v>38.170999999999999</v>
      </c>
    </row>
    <row r="32" spans="1:20" ht="15" customHeight="1" x14ac:dyDescent="0.2">
      <c r="A32" s="8" t="s">
        <v>5</v>
      </c>
      <c r="B32" s="6">
        <v>3.569</v>
      </c>
      <c r="C32" s="6">
        <v>5.2120000000000006</v>
      </c>
      <c r="D32" s="6">
        <v>11.523</v>
      </c>
      <c r="E32" s="6">
        <v>12.423999999999999</v>
      </c>
      <c r="F32" s="6">
        <v>7.8629999999999995</v>
      </c>
      <c r="G32" s="6">
        <v>68.027999999999992</v>
      </c>
      <c r="H32" s="6">
        <v>218.78899999999999</v>
      </c>
      <c r="I32" s="6">
        <v>361.15500000000009</v>
      </c>
      <c r="J32" s="6">
        <v>788.70299999999997</v>
      </c>
      <c r="K32" s="6">
        <v>966.0569999999999</v>
      </c>
      <c r="L32" s="6">
        <v>708.06100000000015</v>
      </c>
      <c r="M32" s="6">
        <v>5.7930000000000001</v>
      </c>
      <c r="N32" s="7">
        <v>14.190000000000001</v>
      </c>
      <c r="O32" s="6">
        <v>96.245000000000005</v>
      </c>
      <c r="P32" s="6">
        <v>246.64800000000002</v>
      </c>
      <c r="Q32" s="7">
        <v>180.404</v>
      </c>
      <c r="R32" s="7">
        <v>192.05099999999999</v>
      </c>
      <c r="S32" s="7">
        <v>211.51200000000006</v>
      </c>
      <c r="T32" s="7">
        <v>151.32400000000001</v>
      </c>
    </row>
    <row r="33" spans="1:20" ht="15" customHeight="1" x14ac:dyDescent="0.2">
      <c r="A33" s="8" t="s">
        <v>6</v>
      </c>
      <c r="B33" s="6" t="s">
        <v>40</v>
      </c>
      <c r="C33" s="6" t="s">
        <v>40</v>
      </c>
      <c r="D33" s="6" t="s">
        <v>40</v>
      </c>
      <c r="E33" s="6" t="s">
        <v>40</v>
      </c>
      <c r="F33" s="6" t="s">
        <v>40</v>
      </c>
      <c r="G33" s="6" t="s">
        <v>40</v>
      </c>
      <c r="H33" s="6" t="s">
        <v>40</v>
      </c>
      <c r="I33" s="6" t="s">
        <v>40</v>
      </c>
      <c r="J33" s="6" t="s">
        <v>40</v>
      </c>
      <c r="K33" s="6" t="s">
        <v>40</v>
      </c>
      <c r="L33" s="6" t="s">
        <v>40</v>
      </c>
      <c r="M33" s="6" t="s">
        <v>40</v>
      </c>
      <c r="N33" s="7" t="s">
        <v>40</v>
      </c>
      <c r="O33" s="6" t="s">
        <v>40</v>
      </c>
      <c r="P33" s="6" t="s">
        <v>40</v>
      </c>
      <c r="Q33" s="7" t="s">
        <v>40</v>
      </c>
      <c r="R33" s="7" t="s">
        <v>40</v>
      </c>
      <c r="S33" s="7" t="s">
        <v>40</v>
      </c>
      <c r="T33" s="7" t="s">
        <v>40</v>
      </c>
    </row>
    <row r="34" spans="1:20" ht="15" customHeight="1" x14ac:dyDescent="0.2">
      <c r="A34" s="8" t="s">
        <v>7</v>
      </c>
      <c r="B34" s="6">
        <v>0.59499999999999997</v>
      </c>
      <c r="C34" s="6">
        <v>1.9339999999999999</v>
      </c>
      <c r="D34" s="6">
        <v>2.016</v>
      </c>
      <c r="E34" s="6">
        <v>10.715999999999999</v>
      </c>
      <c r="F34" s="6">
        <v>10.856</v>
      </c>
      <c r="G34" s="6">
        <v>15.641999999999999</v>
      </c>
      <c r="H34" s="6">
        <v>20.863</v>
      </c>
      <c r="I34" s="6">
        <v>58.824000000000005</v>
      </c>
      <c r="J34" s="6">
        <v>115.13300000000001</v>
      </c>
      <c r="K34" s="6">
        <v>172.56900000000002</v>
      </c>
      <c r="L34" s="6">
        <v>23.467999999999996</v>
      </c>
      <c r="M34" s="6">
        <v>21.866</v>
      </c>
      <c r="N34" s="7">
        <v>32.354999999999997</v>
      </c>
      <c r="O34" s="6">
        <v>59.942000000000007</v>
      </c>
      <c r="P34" s="6">
        <v>51.998000000000005</v>
      </c>
      <c r="Q34" s="7">
        <v>25.316000000000003</v>
      </c>
      <c r="R34" s="7">
        <v>19.254000000000001</v>
      </c>
      <c r="S34" s="7">
        <v>21.298999999999999</v>
      </c>
      <c r="T34" s="7">
        <v>15.792000000000002</v>
      </c>
    </row>
    <row r="35" spans="1:20" ht="15" customHeight="1" x14ac:dyDescent="0.2">
      <c r="A35" s="8" t="s">
        <v>8</v>
      </c>
      <c r="B35" s="6">
        <v>4.3010000000000002</v>
      </c>
      <c r="C35" s="6">
        <v>7.3560000000000008</v>
      </c>
      <c r="D35" s="6">
        <v>10.687999999999999</v>
      </c>
      <c r="E35" s="6">
        <v>6.306</v>
      </c>
      <c r="F35" s="6">
        <v>15.98</v>
      </c>
      <c r="G35" s="6">
        <v>21.908999999999999</v>
      </c>
      <c r="H35" s="6">
        <v>212.09699999999998</v>
      </c>
      <c r="I35" s="6">
        <v>287.51300000000003</v>
      </c>
      <c r="J35" s="6">
        <v>238.76300000000001</v>
      </c>
      <c r="K35" s="6">
        <v>112.949</v>
      </c>
      <c r="L35" s="6">
        <v>60.402999999999992</v>
      </c>
      <c r="M35" s="6">
        <v>25.811</v>
      </c>
      <c r="N35" s="7">
        <v>51.204000000000001</v>
      </c>
      <c r="O35" s="6">
        <v>102.83000000000001</v>
      </c>
      <c r="P35" s="6">
        <v>94.72999999999999</v>
      </c>
      <c r="Q35" s="7">
        <v>43.028999999999996</v>
      </c>
      <c r="R35" s="7">
        <v>77.975999999999985</v>
      </c>
      <c r="S35" s="7">
        <v>85.399000000000015</v>
      </c>
      <c r="T35" s="7">
        <v>56.560000000000009</v>
      </c>
    </row>
    <row r="36" spans="1:20" ht="15" customHeight="1" x14ac:dyDescent="0.2">
      <c r="A36" s="8" t="s">
        <v>9</v>
      </c>
      <c r="B36" s="6">
        <v>1.657</v>
      </c>
      <c r="C36" s="6">
        <v>2.0049999999999999</v>
      </c>
      <c r="D36" s="6">
        <v>2.6539999999999999</v>
      </c>
      <c r="E36" s="6">
        <v>4.1020000000000003</v>
      </c>
      <c r="F36" s="6">
        <v>8.3930000000000007</v>
      </c>
      <c r="G36" s="6">
        <v>4.0270000000000001</v>
      </c>
      <c r="H36" s="6">
        <v>15.339</v>
      </c>
      <c r="I36" s="6">
        <v>35.756</v>
      </c>
      <c r="J36" s="6">
        <v>51.126000000000005</v>
      </c>
      <c r="K36" s="6">
        <v>57.621000000000002</v>
      </c>
      <c r="L36" s="6">
        <v>35.435000000000002</v>
      </c>
      <c r="M36" s="6">
        <v>13.100999999999999</v>
      </c>
      <c r="N36" s="7">
        <v>32.012999999999998</v>
      </c>
      <c r="O36" s="6">
        <v>174.07199999999997</v>
      </c>
      <c r="P36" s="6">
        <v>272.15800000000002</v>
      </c>
      <c r="Q36" s="7">
        <v>245.91699999999997</v>
      </c>
      <c r="R36" s="7">
        <v>128.47300000000001</v>
      </c>
      <c r="S36" s="7">
        <v>132.584</v>
      </c>
      <c r="T36" s="7">
        <v>56.184000000000005</v>
      </c>
    </row>
    <row r="37" spans="1:20" ht="15" customHeight="1" x14ac:dyDescent="0.2">
      <c r="A37" s="8" t="s">
        <v>10</v>
      </c>
      <c r="B37" s="6">
        <v>3.4180000000000001</v>
      </c>
      <c r="C37" s="6">
        <v>2.927</v>
      </c>
      <c r="D37" s="6">
        <v>3.2589999999999999</v>
      </c>
      <c r="E37" s="6">
        <v>4.0259999999999998</v>
      </c>
      <c r="F37" s="6">
        <v>15.66</v>
      </c>
      <c r="G37" s="6">
        <v>13.923999999999999</v>
      </c>
      <c r="H37" s="6">
        <v>43.036000000000001</v>
      </c>
      <c r="I37" s="6">
        <v>211.94299999999998</v>
      </c>
      <c r="J37" s="6">
        <v>251.00400000000002</v>
      </c>
      <c r="K37" s="6">
        <v>120.59700000000001</v>
      </c>
      <c r="L37" s="6">
        <v>157.54</v>
      </c>
      <c r="M37" s="6">
        <v>14.019</v>
      </c>
      <c r="N37" s="7">
        <v>40.641999999999996</v>
      </c>
      <c r="O37" s="6">
        <v>140.69500000000002</v>
      </c>
      <c r="P37" s="6">
        <v>106.61399999999999</v>
      </c>
      <c r="Q37" s="7">
        <v>77.76400000000001</v>
      </c>
      <c r="R37" s="7">
        <v>86.716000000000008</v>
      </c>
      <c r="S37" s="7">
        <v>83.581000000000003</v>
      </c>
      <c r="T37" s="7">
        <v>31.634999999999994</v>
      </c>
    </row>
    <row r="38" spans="1:20" ht="15" customHeight="1" x14ac:dyDescent="0.2">
      <c r="A38" s="8" t="s">
        <v>11</v>
      </c>
      <c r="B38" s="6" t="s">
        <v>40</v>
      </c>
      <c r="C38" s="6" t="s">
        <v>40</v>
      </c>
      <c r="D38" s="6" t="s">
        <v>40</v>
      </c>
      <c r="E38" s="6" t="s">
        <v>40</v>
      </c>
      <c r="F38" s="6" t="s">
        <v>40</v>
      </c>
      <c r="G38" s="6">
        <v>1.4790000000000001</v>
      </c>
      <c r="H38" s="6">
        <v>1.6970000000000001</v>
      </c>
      <c r="I38" s="6">
        <v>1.6319999999999999</v>
      </c>
      <c r="J38" s="6">
        <v>2.641</v>
      </c>
      <c r="K38" s="6">
        <v>2.8620000000000001</v>
      </c>
      <c r="L38" s="6" t="s">
        <v>40</v>
      </c>
      <c r="M38" s="6" t="s">
        <v>40</v>
      </c>
      <c r="N38" s="7" t="s">
        <v>40</v>
      </c>
      <c r="O38" s="6" t="s">
        <v>40</v>
      </c>
      <c r="P38" s="6" t="s">
        <v>40</v>
      </c>
      <c r="Q38" s="7" t="s">
        <v>40</v>
      </c>
      <c r="R38" s="7" t="s">
        <v>40</v>
      </c>
      <c r="S38" s="7" t="s">
        <v>40</v>
      </c>
      <c r="T38" s="7" t="s">
        <v>40</v>
      </c>
    </row>
    <row r="39" spans="1:20" ht="15" customHeight="1" x14ac:dyDescent="0.2">
      <c r="A39" s="8" t="s">
        <v>12</v>
      </c>
      <c r="B39" s="6">
        <v>20.532999999999998</v>
      </c>
      <c r="C39" s="6">
        <v>94.180999999999983</v>
      </c>
      <c r="D39" s="6">
        <v>111.274</v>
      </c>
      <c r="E39" s="6">
        <v>84.841999999999999</v>
      </c>
      <c r="F39" s="6">
        <v>81.722999999999985</v>
      </c>
      <c r="G39" s="6">
        <v>276.07099999999997</v>
      </c>
      <c r="H39" s="6">
        <v>1538.7570000000001</v>
      </c>
      <c r="I39" s="6">
        <v>3323.3399999999997</v>
      </c>
      <c r="J39" s="6">
        <v>3630.2920000000004</v>
      </c>
      <c r="K39" s="6">
        <v>3206.5869999999986</v>
      </c>
      <c r="L39" s="6">
        <v>3338.0169999999994</v>
      </c>
      <c r="M39" s="6">
        <v>343.12399999999997</v>
      </c>
      <c r="N39" s="7">
        <v>350.98899999999992</v>
      </c>
      <c r="O39" s="6">
        <v>623.96199999999999</v>
      </c>
      <c r="P39" s="6">
        <v>1060.6759999999999</v>
      </c>
      <c r="Q39" s="7">
        <v>857.245</v>
      </c>
      <c r="R39" s="7">
        <v>1063.223</v>
      </c>
      <c r="S39" s="7">
        <v>989.14999999999975</v>
      </c>
      <c r="T39" s="7">
        <v>606.47500000000002</v>
      </c>
    </row>
    <row r="40" spans="1:20" ht="15" customHeight="1" x14ac:dyDescent="0.2">
      <c r="A40" s="8" t="s">
        <v>13</v>
      </c>
      <c r="B40" s="6">
        <v>4.3439999999999994</v>
      </c>
      <c r="C40" s="6">
        <v>6.37</v>
      </c>
      <c r="D40" s="6">
        <v>12.449999999999998</v>
      </c>
      <c r="E40" s="6">
        <v>10.518000000000001</v>
      </c>
      <c r="F40" s="6">
        <v>12.157999999999999</v>
      </c>
      <c r="G40" s="6">
        <v>71.100000000000009</v>
      </c>
      <c r="H40" s="6">
        <v>188.17699999999999</v>
      </c>
      <c r="I40" s="6">
        <v>1206.6030000000001</v>
      </c>
      <c r="J40" s="6">
        <v>814.20600000000002</v>
      </c>
      <c r="K40" s="6">
        <v>612.36900000000003</v>
      </c>
      <c r="L40" s="6">
        <v>306.92099999999994</v>
      </c>
      <c r="M40" s="6">
        <v>14.676000000000002</v>
      </c>
      <c r="N40" s="7">
        <v>12.270999999999999</v>
      </c>
      <c r="O40" s="6">
        <v>303.40200000000004</v>
      </c>
      <c r="P40" s="6">
        <v>381.93099999999998</v>
      </c>
      <c r="Q40" s="7">
        <v>316.47500000000002</v>
      </c>
      <c r="R40" s="7">
        <v>356.49799999999993</v>
      </c>
      <c r="S40" s="7">
        <v>512.54999999999995</v>
      </c>
      <c r="T40" s="7">
        <v>663.52900000000011</v>
      </c>
    </row>
    <row r="41" spans="1:20" ht="15" customHeight="1" x14ac:dyDescent="0.2">
      <c r="A41" s="8" t="s">
        <v>14</v>
      </c>
      <c r="B41" s="6">
        <v>0.47500000000000003</v>
      </c>
      <c r="C41" s="6">
        <v>1.288</v>
      </c>
      <c r="D41" s="6">
        <v>2.8090000000000002</v>
      </c>
      <c r="E41" s="6">
        <v>1.6530000000000002</v>
      </c>
      <c r="F41" s="6">
        <v>1.4319999999999999</v>
      </c>
      <c r="G41" s="6">
        <v>2.0020000000000002</v>
      </c>
      <c r="H41" s="6">
        <v>19.794</v>
      </c>
      <c r="I41" s="6">
        <v>207.28</v>
      </c>
      <c r="J41" s="6">
        <v>137.154</v>
      </c>
      <c r="K41" s="6">
        <v>423.21</v>
      </c>
      <c r="L41" s="6">
        <v>159.566</v>
      </c>
      <c r="M41" s="6">
        <v>1.08</v>
      </c>
      <c r="N41" s="7">
        <v>5.2230000000000008</v>
      </c>
      <c r="O41" s="6">
        <v>16.815000000000001</v>
      </c>
      <c r="P41" s="6">
        <v>27.99</v>
      </c>
      <c r="Q41" s="7">
        <v>16.217999999999996</v>
      </c>
      <c r="R41" s="7">
        <v>25.877000000000002</v>
      </c>
      <c r="S41" s="7">
        <v>39.743000000000002</v>
      </c>
      <c r="T41" s="7">
        <v>13.631</v>
      </c>
    </row>
    <row r="42" spans="1:20" ht="15" customHeight="1" x14ac:dyDescent="0.2">
      <c r="A42" s="8" t="s">
        <v>15</v>
      </c>
      <c r="B42" s="6">
        <v>11.484999999999999</v>
      </c>
      <c r="C42" s="6">
        <v>26.501000000000001</v>
      </c>
      <c r="D42" s="6">
        <v>23.385000000000002</v>
      </c>
      <c r="E42" s="6">
        <v>18.757000000000001</v>
      </c>
      <c r="F42" s="6">
        <v>23.627000000000002</v>
      </c>
      <c r="G42" s="6">
        <v>78.705999999999989</v>
      </c>
      <c r="H42" s="6">
        <v>918.81200000000001</v>
      </c>
      <c r="I42" s="6">
        <v>998.97700000000009</v>
      </c>
      <c r="J42" s="6">
        <v>1173.6950000000002</v>
      </c>
      <c r="K42" s="6">
        <v>809.22599999999989</v>
      </c>
      <c r="L42" s="6">
        <v>652.48899999999992</v>
      </c>
      <c r="M42" s="6">
        <v>43.492999999999995</v>
      </c>
      <c r="N42" s="7">
        <v>61.02200000000002</v>
      </c>
      <c r="O42" s="6">
        <v>336.15500000000003</v>
      </c>
      <c r="P42" s="6">
        <v>520.87499999999989</v>
      </c>
      <c r="Q42" s="7">
        <v>487.69900000000007</v>
      </c>
      <c r="R42" s="7">
        <v>531.51</v>
      </c>
      <c r="S42" s="7">
        <v>474.78800000000001</v>
      </c>
      <c r="T42" s="7">
        <v>167.46099999999998</v>
      </c>
    </row>
    <row r="44" spans="1:20" ht="24.75" customHeight="1" x14ac:dyDescent="0.2">
      <c r="A44" s="119" t="s">
        <v>222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</row>
  </sheetData>
  <mergeCells count="2">
    <mergeCell ref="A21:T21"/>
    <mergeCell ref="A44:T44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E80"/>
  <sheetViews>
    <sheetView workbookViewId="0"/>
  </sheetViews>
  <sheetFormatPr defaultRowHeight="12" x14ac:dyDescent="0.2"/>
  <cols>
    <col min="1" max="1" width="1.7109375" style="51" customWidth="1"/>
    <col min="2" max="2" width="18.140625" style="51" customWidth="1"/>
    <col min="3" max="3" width="95.140625" style="51" customWidth="1"/>
    <col min="4" max="16384" width="9.140625" style="51"/>
  </cols>
  <sheetData>
    <row r="1" spans="2:5" ht="15" customHeight="1" x14ac:dyDescent="0.25">
      <c r="B1" s="50" t="s">
        <v>97</v>
      </c>
      <c r="C1" s="50" t="s">
        <v>147</v>
      </c>
      <c r="E1" s="39" t="s">
        <v>35</v>
      </c>
    </row>
    <row r="2" spans="2:5" ht="7.5" customHeight="1" x14ac:dyDescent="0.2">
      <c r="B2" s="52"/>
      <c r="C2" s="52"/>
    </row>
    <row r="3" spans="2:5" ht="64.5" customHeight="1" x14ac:dyDescent="0.2">
      <c r="B3" s="50" t="s">
        <v>98</v>
      </c>
      <c r="C3" s="53" t="s">
        <v>99</v>
      </c>
    </row>
    <row r="4" spans="2:5" ht="33" customHeight="1" x14ac:dyDescent="0.2">
      <c r="C4" s="54" t="s">
        <v>100</v>
      </c>
    </row>
    <row r="5" spans="2:5" ht="310.5" customHeight="1" x14ac:dyDescent="0.2">
      <c r="C5" s="53" t="s">
        <v>101</v>
      </c>
    </row>
    <row r="6" spans="2:5" ht="7.5" customHeight="1" x14ac:dyDescent="0.2">
      <c r="B6" s="52"/>
      <c r="C6" s="52"/>
    </row>
    <row r="7" spans="2:5" ht="42.75" customHeight="1" x14ac:dyDescent="0.2">
      <c r="B7" s="55" t="s">
        <v>102</v>
      </c>
      <c r="C7" s="56" t="s">
        <v>103</v>
      </c>
    </row>
    <row r="8" spans="2:5" ht="16.5" customHeight="1" x14ac:dyDescent="0.2">
      <c r="B8" s="55"/>
      <c r="C8" s="54"/>
    </row>
    <row r="9" spans="2:5" ht="7.5" customHeight="1" x14ac:dyDescent="0.2">
      <c r="B9" s="52"/>
      <c r="C9" s="52"/>
    </row>
    <row r="10" spans="2:5" ht="109.5" customHeight="1" x14ac:dyDescent="0.2">
      <c r="B10" s="50" t="s">
        <v>104</v>
      </c>
      <c r="C10" s="57" t="s">
        <v>105</v>
      </c>
    </row>
    <row r="11" spans="2:5" ht="7.5" customHeight="1" x14ac:dyDescent="0.2">
      <c r="B11" s="52"/>
      <c r="C11" s="52"/>
    </row>
    <row r="12" spans="2:5" ht="15.75" customHeight="1" x14ac:dyDescent="0.2">
      <c r="B12" s="58" t="s">
        <v>106</v>
      </c>
      <c r="C12" s="59" t="s">
        <v>107</v>
      </c>
    </row>
    <row r="13" spans="2:5" ht="7.5" customHeight="1" x14ac:dyDescent="0.2">
      <c r="B13" s="52"/>
      <c r="C13" s="52"/>
    </row>
    <row r="14" spans="2:5" ht="15" customHeight="1" x14ac:dyDescent="0.2">
      <c r="B14" s="58" t="s">
        <v>108</v>
      </c>
      <c r="C14" s="59" t="s">
        <v>109</v>
      </c>
    </row>
    <row r="15" spans="2:5" ht="7.5" customHeight="1" x14ac:dyDescent="0.2">
      <c r="B15" s="52"/>
      <c r="C15" s="52"/>
    </row>
    <row r="16" spans="2:5" ht="15.75" customHeight="1" x14ac:dyDescent="0.2">
      <c r="B16" s="58" t="s">
        <v>110</v>
      </c>
      <c r="C16" s="58" t="s">
        <v>237</v>
      </c>
    </row>
    <row r="17" spans="2:3" ht="7.5" customHeight="1" x14ac:dyDescent="0.2">
      <c r="B17" s="52"/>
      <c r="C17" s="52"/>
    </row>
    <row r="18" spans="2:3" ht="113.25" customHeight="1" x14ac:dyDescent="0.2">
      <c r="B18" s="50" t="s">
        <v>111</v>
      </c>
      <c r="C18" s="57" t="s">
        <v>148</v>
      </c>
    </row>
    <row r="19" spans="2:3" ht="7.5" customHeight="1" x14ac:dyDescent="0.2">
      <c r="B19" s="52"/>
      <c r="C19" s="52"/>
    </row>
    <row r="20" spans="2:3" x14ac:dyDescent="0.2">
      <c r="B20" s="58" t="s">
        <v>112</v>
      </c>
      <c r="C20" s="58" t="s">
        <v>113</v>
      </c>
    </row>
    <row r="21" spans="2:3" x14ac:dyDescent="0.2">
      <c r="C21" s="60" t="s">
        <v>238</v>
      </c>
    </row>
    <row r="22" spans="2:3" ht="7.5" customHeight="1" x14ac:dyDescent="0.2">
      <c r="C22" s="60"/>
    </row>
    <row r="23" spans="2:3" ht="15" customHeight="1" x14ac:dyDescent="0.2">
      <c r="C23" s="58" t="s">
        <v>239</v>
      </c>
    </row>
    <row r="24" spans="2:3" ht="15" customHeight="1" x14ac:dyDescent="0.2">
      <c r="C24" s="60" t="s">
        <v>114</v>
      </c>
    </row>
    <row r="25" spans="2:3" ht="7.5" customHeight="1" x14ac:dyDescent="0.2">
      <c r="B25" s="52"/>
      <c r="C25" s="52"/>
    </row>
    <row r="26" spans="2:3" ht="15.75" customHeight="1" x14ac:dyDescent="0.2">
      <c r="B26" s="58" t="s">
        <v>115</v>
      </c>
      <c r="C26" s="58" t="s">
        <v>240</v>
      </c>
    </row>
    <row r="27" spans="2:3" ht="7.5" customHeight="1" x14ac:dyDescent="0.2">
      <c r="B27" s="52"/>
      <c r="C27" s="52"/>
    </row>
    <row r="28" spans="2:3" ht="15.75" customHeight="1" x14ac:dyDescent="0.2">
      <c r="B28" s="58" t="s">
        <v>116</v>
      </c>
      <c r="C28" s="58" t="s">
        <v>241</v>
      </c>
    </row>
    <row r="29" spans="2:3" ht="12" customHeight="1" x14ac:dyDescent="0.2">
      <c r="B29" s="52"/>
      <c r="C29" s="60" t="s">
        <v>242</v>
      </c>
    </row>
    <row r="30" spans="2:3" ht="7.5" customHeight="1" x14ac:dyDescent="0.2">
      <c r="B30" s="52"/>
      <c r="C30" s="52"/>
    </row>
    <row r="31" spans="2:3" ht="22.5" customHeight="1" x14ac:dyDescent="0.2">
      <c r="B31" s="58"/>
      <c r="C31" s="59" t="s">
        <v>117</v>
      </c>
    </row>
    <row r="32" spans="2:3" ht="12" customHeight="1" x14ac:dyDescent="0.2">
      <c r="B32" s="52"/>
      <c r="C32" s="60" t="s">
        <v>118</v>
      </c>
    </row>
    <row r="33" spans="2:3" ht="7.5" customHeight="1" x14ac:dyDescent="0.2">
      <c r="B33" s="52"/>
      <c r="C33" s="52"/>
    </row>
    <row r="34" spans="2:3" ht="25.5" customHeight="1" x14ac:dyDescent="0.2">
      <c r="B34" s="58"/>
      <c r="C34" s="59" t="s">
        <v>119</v>
      </c>
    </row>
    <row r="35" spans="2:3" ht="12" customHeight="1" x14ac:dyDescent="0.2">
      <c r="B35" s="52"/>
      <c r="C35" s="60" t="s">
        <v>120</v>
      </c>
    </row>
    <row r="36" spans="2:3" ht="7.5" customHeight="1" x14ac:dyDescent="0.2"/>
    <row r="37" spans="2:3" x14ac:dyDescent="0.2">
      <c r="B37" s="59" t="s">
        <v>121</v>
      </c>
      <c r="C37" s="58" t="s">
        <v>241</v>
      </c>
    </row>
    <row r="38" spans="2:3" x14ac:dyDescent="0.2">
      <c r="C38" s="60" t="s">
        <v>242</v>
      </c>
    </row>
    <row r="39" spans="2:3" ht="7.5" customHeight="1" x14ac:dyDescent="0.2">
      <c r="C39" s="60"/>
    </row>
    <row r="40" spans="2:3" ht="15" customHeight="1" x14ac:dyDescent="0.2">
      <c r="C40" s="58" t="s">
        <v>243</v>
      </c>
    </row>
    <row r="41" spans="2:3" ht="15" customHeight="1" x14ac:dyDescent="0.2">
      <c r="C41" s="60" t="s">
        <v>244</v>
      </c>
    </row>
    <row r="42" spans="2:3" ht="7.5" customHeight="1" x14ac:dyDescent="0.2">
      <c r="C42" s="60"/>
    </row>
    <row r="43" spans="2:3" ht="15" customHeight="1" x14ac:dyDescent="0.2">
      <c r="C43" s="58" t="s">
        <v>245</v>
      </c>
    </row>
    <row r="44" spans="2:3" ht="15" customHeight="1" x14ac:dyDescent="0.2">
      <c r="C44" s="60" t="s">
        <v>246</v>
      </c>
    </row>
    <row r="45" spans="2:3" ht="7.5" customHeight="1" x14ac:dyDescent="0.2">
      <c r="C45" s="60"/>
    </row>
    <row r="46" spans="2:3" ht="15" customHeight="1" x14ac:dyDescent="0.2">
      <c r="C46" s="58" t="s">
        <v>252</v>
      </c>
    </row>
    <row r="47" spans="2:3" ht="15" customHeight="1" x14ac:dyDescent="0.2">
      <c r="C47" s="60" t="s">
        <v>253</v>
      </c>
    </row>
    <row r="48" spans="2:3" ht="7.5" customHeight="1" x14ac:dyDescent="0.2">
      <c r="C48" s="60"/>
    </row>
    <row r="49" spans="2:3" ht="15.75" customHeight="1" x14ac:dyDescent="0.2">
      <c r="C49" s="58" t="s">
        <v>123</v>
      </c>
    </row>
    <row r="50" spans="2:3" ht="15.75" customHeight="1" x14ac:dyDescent="0.2">
      <c r="C50" s="103" t="s">
        <v>170</v>
      </c>
    </row>
    <row r="51" spans="2:3" ht="15.75" customHeight="1" x14ac:dyDescent="0.2">
      <c r="C51" s="60" t="s">
        <v>260</v>
      </c>
    </row>
    <row r="52" spans="2:3" ht="9" customHeight="1" x14ac:dyDescent="0.2">
      <c r="C52" s="58"/>
    </row>
    <row r="53" spans="2:3" ht="15.75" customHeight="1" x14ac:dyDescent="0.2">
      <c r="C53" s="58" t="s">
        <v>247</v>
      </c>
    </row>
    <row r="54" spans="2:3" ht="15.75" customHeight="1" x14ac:dyDescent="0.2">
      <c r="C54" s="60" t="s">
        <v>248</v>
      </c>
    </row>
    <row r="55" spans="2:3" ht="7.5" customHeight="1" x14ac:dyDescent="0.2">
      <c r="C55" s="60"/>
    </row>
    <row r="56" spans="2:3" ht="15.75" customHeight="1" x14ac:dyDescent="0.2">
      <c r="C56" s="103" t="s">
        <v>124</v>
      </c>
    </row>
    <row r="57" spans="2:3" ht="15.75" customHeight="1" x14ac:dyDescent="0.2">
      <c r="C57" s="60" t="s">
        <v>261</v>
      </c>
    </row>
    <row r="58" spans="2:3" ht="7.5" customHeight="1" x14ac:dyDescent="0.2">
      <c r="C58" s="58"/>
    </row>
    <row r="59" spans="2:3" ht="15" customHeight="1" x14ac:dyDescent="0.2">
      <c r="B59" s="58" t="s">
        <v>125</v>
      </c>
      <c r="C59" s="61" t="s">
        <v>126</v>
      </c>
    </row>
    <row r="60" spans="2:3" ht="15" customHeight="1" x14ac:dyDescent="0.2">
      <c r="C60" s="60" t="s">
        <v>169</v>
      </c>
    </row>
    <row r="61" spans="2:3" ht="7.5" customHeight="1" x14ac:dyDescent="0.2"/>
    <row r="62" spans="2:3" ht="15" customHeight="1" x14ac:dyDescent="0.2">
      <c r="C62" s="58" t="s">
        <v>127</v>
      </c>
    </row>
    <row r="63" spans="2:3" ht="15" customHeight="1" x14ac:dyDescent="0.2">
      <c r="C63" s="60" t="s">
        <v>128</v>
      </c>
    </row>
    <row r="64" spans="2:3" ht="15" customHeight="1" x14ac:dyDescent="0.2">
      <c r="C64" s="60" t="s">
        <v>129</v>
      </c>
    </row>
    <row r="66" spans="2:3" ht="15" customHeight="1" x14ac:dyDescent="0.2">
      <c r="C66" s="58" t="s">
        <v>130</v>
      </c>
    </row>
    <row r="67" spans="2:3" ht="15" customHeight="1" x14ac:dyDescent="0.2">
      <c r="C67" s="60" t="s">
        <v>131</v>
      </c>
    </row>
    <row r="68" spans="2:3" ht="7.5" customHeight="1" x14ac:dyDescent="0.2"/>
    <row r="69" spans="2:3" ht="15" customHeight="1" x14ac:dyDescent="0.2">
      <c r="C69" s="103" t="s">
        <v>122</v>
      </c>
    </row>
    <row r="70" spans="2:3" ht="15" customHeight="1" x14ac:dyDescent="0.2">
      <c r="C70" s="104" t="s">
        <v>254</v>
      </c>
    </row>
    <row r="71" spans="2:3" ht="15" customHeight="1" x14ac:dyDescent="0.2">
      <c r="C71" s="104" t="s">
        <v>255</v>
      </c>
    </row>
    <row r="72" spans="2:3" ht="27" customHeight="1" x14ac:dyDescent="0.2">
      <c r="C72" s="105" t="s">
        <v>256</v>
      </c>
    </row>
    <row r="73" spans="2:3" ht="15" customHeight="1" x14ac:dyDescent="0.2">
      <c r="C73" s="60"/>
    </row>
    <row r="75" spans="2:3" ht="27" customHeight="1" x14ac:dyDescent="0.2">
      <c r="B75" s="50" t="s">
        <v>149</v>
      </c>
      <c r="C75" s="56" t="s">
        <v>150</v>
      </c>
    </row>
    <row r="76" spans="2:3" ht="61.5" customHeight="1" x14ac:dyDescent="0.2">
      <c r="B76" s="50"/>
      <c r="C76" s="56" t="s">
        <v>151</v>
      </c>
    </row>
    <row r="77" spans="2:3" ht="293.25" customHeight="1" x14ac:dyDescent="0.2">
      <c r="B77" s="50"/>
      <c r="C77" s="56" t="s">
        <v>154</v>
      </c>
    </row>
    <row r="78" spans="2:3" ht="7.5" customHeight="1" x14ac:dyDescent="0.2"/>
    <row r="79" spans="2:3" ht="36" x14ac:dyDescent="0.2">
      <c r="B79" s="50" t="s">
        <v>152</v>
      </c>
      <c r="C79" s="56" t="s">
        <v>155</v>
      </c>
    </row>
    <row r="80" spans="2:3" ht="72.75" customHeight="1" x14ac:dyDescent="0.2">
      <c r="C80" s="56" t="s">
        <v>153</v>
      </c>
    </row>
  </sheetData>
  <hyperlinks>
    <hyperlink ref="E1" location="obsah!A1" display="OBSAH"/>
    <hyperlink ref="C44" r:id="rId1"/>
    <hyperlink ref="C60" r:id="rId2"/>
    <hyperlink ref="C32" r:id="rId3"/>
    <hyperlink ref="C35" r:id="rId4"/>
    <hyperlink ref="C24" r:id="rId5"/>
    <hyperlink ref="C64" r:id="rId6"/>
    <hyperlink ref="C67" r:id="rId7"/>
    <hyperlink ref="C63" r:id="rId8"/>
    <hyperlink ref="C29" r:id="rId9"/>
    <hyperlink ref="C54" r:id="rId10"/>
    <hyperlink ref="C21" r:id="rId11"/>
    <hyperlink ref="C38" r:id="rId12"/>
    <hyperlink ref="C41" r:id="rId13"/>
    <hyperlink ref="C47" r:id="rId14"/>
    <hyperlink ref="C70" r:id="rId15" location="mezinarodni-data"/>
    <hyperlink ref="C71" r:id="rId16" location="mezinarodni-data"/>
    <hyperlink ref="C51" r:id="rId17"/>
    <hyperlink ref="C57" r:id="rId18"/>
  </hyperlinks>
  <pageMargins left="0.7" right="0.7" top="0.78740157499999996" bottom="0.78740157499999996" header="0.3" footer="0.3"/>
  <pageSetup paperSize="9" orientation="portrait" r:id="rId19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A23" sqref="A23"/>
    </sheetView>
  </sheetViews>
  <sheetFormatPr defaultColWidth="9.140625" defaultRowHeight="11.25" x14ac:dyDescent="0.2"/>
  <cols>
    <col min="1" max="1" width="13.85546875" style="21" customWidth="1"/>
    <col min="2" max="20" width="7.42578125" style="21" customWidth="1"/>
    <col min="21" max="16384" width="9.140625" style="21"/>
  </cols>
  <sheetData>
    <row r="1" spans="1:22" s="24" customFormat="1" ht="27" customHeight="1" x14ac:dyDescent="0.25">
      <c r="A1" s="9" t="s">
        <v>232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71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93" t="s">
        <v>28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6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1242.9975099999999</v>
      </c>
      <c r="C5" s="29">
        <v>1106.0329999999997</v>
      </c>
      <c r="D5" s="29">
        <v>1695.2090000000003</v>
      </c>
      <c r="E5" s="29">
        <v>1411.1401600000002</v>
      </c>
      <c r="F5" s="29">
        <v>1280.2064399999999</v>
      </c>
      <c r="G5" s="29">
        <v>1725.2620000000006</v>
      </c>
      <c r="H5" s="29">
        <v>1784.31746</v>
      </c>
      <c r="I5" s="29">
        <v>1808.2559999999996</v>
      </c>
      <c r="J5" s="29">
        <v>2027.8510000000003</v>
      </c>
      <c r="K5" s="29">
        <v>1977.22505</v>
      </c>
      <c r="L5" s="29">
        <v>2217.7810000000004</v>
      </c>
      <c r="M5" s="29">
        <v>1966.3820000000001</v>
      </c>
      <c r="N5" s="16">
        <v>1376.479</v>
      </c>
      <c r="O5" s="29">
        <v>1222.5259999999998</v>
      </c>
      <c r="P5" s="29">
        <v>1360.3709999999996</v>
      </c>
      <c r="Q5" s="29">
        <v>2536.7540000000004</v>
      </c>
      <c r="R5" s="16">
        <v>2198.9569999999994</v>
      </c>
      <c r="S5" s="16">
        <v>2341.8429999999998</v>
      </c>
      <c r="T5" s="16">
        <v>2724.9690000000005</v>
      </c>
    </row>
    <row r="6" spans="1:22" ht="15" customHeight="1" x14ac:dyDescent="0.2">
      <c r="A6" s="5" t="s">
        <v>2</v>
      </c>
      <c r="B6" s="6">
        <v>692.79299999999989</v>
      </c>
      <c r="C6" s="6">
        <v>628.80299999999977</v>
      </c>
      <c r="D6" s="6">
        <v>1264.7240000000002</v>
      </c>
      <c r="E6" s="6">
        <v>1129.4060000000002</v>
      </c>
      <c r="F6" s="6">
        <v>964.85899999999992</v>
      </c>
      <c r="G6" s="6">
        <v>1394.4750000000004</v>
      </c>
      <c r="H6" s="6">
        <v>1573.7099999999998</v>
      </c>
      <c r="I6" s="6">
        <v>1586.7969999999998</v>
      </c>
      <c r="J6" s="6">
        <v>1856.3010000000002</v>
      </c>
      <c r="K6" s="6">
        <v>1807.0170000000003</v>
      </c>
      <c r="L6" s="6">
        <v>2008.5360000000003</v>
      </c>
      <c r="M6" s="6">
        <v>1726.652</v>
      </c>
      <c r="N6" s="7">
        <v>1181.9030000000002</v>
      </c>
      <c r="O6" s="6">
        <v>965.32299999999998</v>
      </c>
      <c r="P6" s="6">
        <v>1062.7409999999998</v>
      </c>
      <c r="Q6" s="6">
        <v>2286.8030000000008</v>
      </c>
      <c r="R6" s="7">
        <v>1979.5250000000001</v>
      </c>
      <c r="S6" s="7">
        <v>2078.3939999999998</v>
      </c>
      <c r="T6" s="7">
        <v>2413.8629999999998</v>
      </c>
    </row>
    <row r="7" spans="1:22" ht="15" customHeight="1" x14ac:dyDescent="0.2">
      <c r="A7" s="8" t="s">
        <v>3</v>
      </c>
      <c r="B7" s="6">
        <v>318.19979000000006</v>
      </c>
      <c r="C7" s="6">
        <v>199.02999999999997</v>
      </c>
      <c r="D7" s="6">
        <v>218.91900000000001</v>
      </c>
      <c r="E7" s="6">
        <v>86.652000000000001</v>
      </c>
      <c r="F7" s="6">
        <v>109.75999999999999</v>
      </c>
      <c r="G7" s="6">
        <v>105.82300000000001</v>
      </c>
      <c r="H7" s="6">
        <v>99.614999999999995</v>
      </c>
      <c r="I7" s="6">
        <v>101.85400000000001</v>
      </c>
      <c r="J7" s="6">
        <v>59.524999999999999</v>
      </c>
      <c r="K7" s="6">
        <v>47.819000000000003</v>
      </c>
      <c r="L7" s="6">
        <v>67.103999999999999</v>
      </c>
      <c r="M7" s="6">
        <v>118.43600000000001</v>
      </c>
      <c r="N7" s="7">
        <v>43.32</v>
      </c>
      <c r="O7" s="6">
        <v>80.745999999999995</v>
      </c>
      <c r="P7" s="6">
        <v>121.767</v>
      </c>
      <c r="Q7" s="6">
        <v>68.180999999999997</v>
      </c>
      <c r="R7" s="7">
        <v>74.576999999999998</v>
      </c>
      <c r="S7" s="7">
        <v>79.253999999999991</v>
      </c>
      <c r="T7" s="7">
        <v>124.497</v>
      </c>
    </row>
    <row r="8" spans="1:22" ht="15" customHeight="1" x14ac:dyDescent="0.2">
      <c r="A8" s="8" t="s">
        <v>4</v>
      </c>
      <c r="B8" s="6">
        <v>84.175999999999988</v>
      </c>
      <c r="C8" s="6">
        <v>94.183000000000007</v>
      </c>
      <c r="D8" s="6">
        <v>21.015000000000001</v>
      </c>
      <c r="E8" s="6">
        <v>22.451000000000001</v>
      </c>
      <c r="F8" s="6">
        <v>25.366</v>
      </c>
      <c r="G8" s="6">
        <v>24.456000000000003</v>
      </c>
      <c r="H8" s="6">
        <v>16.628999999999998</v>
      </c>
      <c r="I8" s="6">
        <v>17.712000000000003</v>
      </c>
      <c r="J8" s="6">
        <v>10.417</v>
      </c>
      <c r="K8" s="6">
        <v>15.481</v>
      </c>
      <c r="L8" s="6">
        <v>21.356999999999999</v>
      </c>
      <c r="M8" s="6">
        <v>12.191999999999998</v>
      </c>
      <c r="N8" s="7">
        <v>12.439</v>
      </c>
      <c r="O8" s="6">
        <v>10.783999999999999</v>
      </c>
      <c r="P8" s="6">
        <v>6.9269999999999996</v>
      </c>
      <c r="Q8" s="6">
        <v>12.126999999999999</v>
      </c>
      <c r="R8" s="7">
        <v>9.6430000000000007</v>
      </c>
      <c r="S8" s="7">
        <v>9.5109999999999992</v>
      </c>
      <c r="T8" s="7">
        <v>17.602</v>
      </c>
    </row>
    <row r="9" spans="1:22" ht="15" customHeight="1" x14ac:dyDescent="0.2">
      <c r="A9" s="8" t="s">
        <v>5</v>
      </c>
      <c r="B9" s="6" t="s">
        <v>40</v>
      </c>
      <c r="C9" s="6">
        <v>0.155</v>
      </c>
      <c r="D9" s="6">
        <v>11.978</v>
      </c>
      <c r="E9" s="6">
        <v>0.36399999999999999</v>
      </c>
      <c r="F9" s="6">
        <v>3.0000000000000001E-3</v>
      </c>
      <c r="G9" s="6">
        <v>2.9000000000000001E-2</v>
      </c>
      <c r="H9" s="6">
        <v>0.22600000000000001</v>
      </c>
      <c r="I9" s="6">
        <v>0.245</v>
      </c>
      <c r="J9" s="6">
        <v>5.8000000000000003E-2</v>
      </c>
      <c r="K9" s="6">
        <v>0.32100000000000001</v>
      </c>
      <c r="L9" s="6">
        <v>0.248</v>
      </c>
      <c r="M9" s="6">
        <v>1.401</v>
      </c>
      <c r="N9" s="7">
        <v>0.93499999999999994</v>
      </c>
      <c r="O9" s="6">
        <v>0.99199999999999999</v>
      </c>
      <c r="P9" s="6">
        <v>1.383</v>
      </c>
      <c r="Q9" s="6">
        <v>1.2269999999999999</v>
      </c>
      <c r="R9" s="7">
        <v>2.0629999999999997</v>
      </c>
      <c r="S9" s="7">
        <v>3.1020000000000003</v>
      </c>
      <c r="T9" s="7">
        <v>1.353</v>
      </c>
    </row>
    <row r="10" spans="1:22" ht="15" customHeight="1" x14ac:dyDescent="0.2">
      <c r="A10" s="8" t="s">
        <v>6</v>
      </c>
      <c r="B10" s="6">
        <v>0.25900000000000001</v>
      </c>
      <c r="C10" s="6">
        <v>2.4540000000000002</v>
      </c>
      <c r="D10" s="6">
        <v>2.25</v>
      </c>
      <c r="E10" s="6">
        <v>1.7</v>
      </c>
      <c r="F10" s="6">
        <v>0.17500000000000002</v>
      </c>
      <c r="G10" s="6" t="s">
        <v>40</v>
      </c>
      <c r="H10" s="6" t="s">
        <v>40</v>
      </c>
      <c r="I10" s="6" t="s">
        <v>40</v>
      </c>
      <c r="J10" s="6" t="s">
        <v>40</v>
      </c>
      <c r="K10" s="6">
        <v>1.7999999999999999E-2</v>
      </c>
      <c r="L10" s="6">
        <v>5.7000000000000002E-2</v>
      </c>
      <c r="M10" s="6">
        <v>5.0000000000000001E-3</v>
      </c>
      <c r="N10" s="7" t="s">
        <v>40</v>
      </c>
      <c r="O10" s="6" t="s">
        <v>40</v>
      </c>
      <c r="P10" s="6" t="s">
        <v>40</v>
      </c>
      <c r="Q10" s="6" t="s">
        <v>40</v>
      </c>
      <c r="R10" s="7" t="s">
        <v>40</v>
      </c>
      <c r="S10" s="7" t="s">
        <v>40</v>
      </c>
      <c r="T10" s="7">
        <v>4.2999999999999997E-2</v>
      </c>
    </row>
    <row r="11" spans="1:22" ht="15" customHeight="1" x14ac:dyDescent="0.2">
      <c r="A11" s="8" t="s">
        <v>7</v>
      </c>
      <c r="B11" s="6">
        <v>0.247</v>
      </c>
      <c r="C11" s="6">
        <v>7.3559999999999999</v>
      </c>
      <c r="D11" s="6">
        <v>1.0309999999999999</v>
      </c>
      <c r="E11" s="6">
        <v>1.7851600000000001</v>
      </c>
      <c r="F11" s="6">
        <v>2.2114400000000001</v>
      </c>
      <c r="G11" s="6">
        <v>0.38</v>
      </c>
      <c r="H11" s="6">
        <v>0.23200000000000001</v>
      </c>
      <c r="I11" s="6">
        <v>1.8599999999999999</v>
      </c>
      <c r="J11" s="6">
        <v>2.1440000000000001</v>
      </c>
      <c r="K11" s="6">
        <v>2.1669999999999998</v>
      </c>
      <c r="L11" s="6">
        <v>5.55</v>
      </c>
      <c r="M11" s="6">
        <v>0.55600000000000005</v>
      </c>
      <c r="N11" s="7">
        <v>5.8480000000000008</v>
      </c>
      <c r="O11" s="6">
        <v>7.7880000000000003</v>
      </c>
      <c r="P11" s="6">
        <v>12.149000000000001</v>
      </c>
      <c r="Q11" s="6">
        <v>14.214000000000002</v>
      </c>
      <c r="R11" s="7">
        <v>17.402999999999999</v>
      </c>
      <c r="S11" s="7">
        <v>18.868000000000002</v>
      </c>
      <c r="T11" s="7">
        <v>23.354000000000003</v>
      </c>
    </row>
    <row r="12" spans="1:22" ht="15" customHeight="1" x14ac:dyDescent="0.2">
      <c r="A12" s="8" t="s">
        <v>8</v>
      </c>
      <c r="B12" s="6">
        <v>3.3280000000000003</v>
      </c>
      <c r="C12" s="6">
        <v>1.8919999999999999</v>
      </c>
      <c r="D12" s="6">
        <v>1.242</v>
      </c>
      <c r="E12" s="6">
        <v>3.0390000000000001</v>
      </c>
      <c r="F12" s="6">
        <v>3.5249999999999999</v>
      </c>
      <c r="G12" s="6">
        <v>3.6059999999999999</v>
      </c>
      <c r="H12" s="6">
        <v>7.6824600000000007</v>
      </c>
      <c r="I12" s="6">
        <v>6.3739999999999997</v>
      </c>
      <c r="J12" s="6">
        <v>6.5280000000000005</v>
      </c>
      <c r="K12" s="6">
        <v>7.0890000000000004</v>
      </c>
      <c r="L12" s="6">
        <v>5.5209999999999999</v>
      </c>
      <c r="M12" s="6">
        <v>16.399000000000001</v>
      </c>
      <c r="N12" s="7">
        <v>10.053000000000001</v>
      </c>
      <c r="O12" s="6">
        <v>9.8000000000000007</v>
      </c>
      <c r="P12" s="6">
        <v>9.368999999999998</v>
      </c>
      <c r="Q12" s="6">
        <v>7.641</v>
      </c>
      <c r="R12" s="7">
        <v>2.6850000000000001</v>
      </c>
      <c r="S12" s="7">
        <v>8.3840000000000003</v>
      </c>
      <c r="T12" s="7">
        <v>14.936</v>
      </c>
    </row>
    <row r="13" spans="1:22" ht="15" customHeight="1" x14ac:dyDescent="0.2">
      <c r="A13" s="8" t="s">
        <v>9</v>
      </c>
      <c r="B13" s="6">
        <v>1.095</v>
      </c>
      <c r="C13" s="6">
        <v>2.2650000000000001</v>
      </c>
      <c r="D13" s="6">
        <v>2.069</v>
      </c>
      <c r="E13" s="6">
        <v>1.9449999999999998</v>
      </c>
      <c r="F13" s="6">
        <v>11.428000000000001</v>
      </c>
      <c r="G13" s="6">
        <v>7.7</v>
      </c>
      <c r="H13" s="6">
        <v>9.6069999999999993</v>
      </c>
      <c r="I13" s="6">
        <v>7.1859999999999999</v>
      </c>
      <c r="J13" s="6">
        <v>5.5090000000000003</v>
      </c>
      <c r="K13" s="6">
        <v>1.8790499999999999</v>
      </c>
      <c r="L13" s="6">
        <v>5.673</v>
      </c>
      <c r="M13" s="6">
        <v>5.6530000000000005</v>
      </c>
      <c r="N13" s="7">
        <v>6.25</v>
      </c>
      <c r="O13" s="6">
        <v>7.6439999999999992</v>
      </c>
      <c r="P13" s="6">
        <v>7.9039999999999999</v>
      </c>
      <c r="Q13" s="6">
        <v>6.79</v>
      </c>
      <c r="R13" s="7">
        <v>6.7789999999999999</v>
      </c>
      <c r="S13" s="7">
        <v>8.7139999999999986</v>
      </c>
      <c r="T13" s="7">
        <v>4.5649999999999995</v>
      </c>
    </row>
    <row r="14" spans="1:22" ht="15" customHeight="1" x14ac:dyDescent="0.2">
      <c r="A14" s="8" t="s">
        <v>10</v>
      </c>
      <c r="B14" s="6" t="s">
        <v>40</v>
      </c>
      <c r="C14" s="6">
        <v>1.1160000000000001</v>
      </c>
      <c r="D14" s="6">
        <v>0.6160000000000001</v>
      </c>
      <c r="E14" s="6">
        <v>0.54100000000000004</v>
      </c>
      <c r="F14" s="6">
        <v>6.5109999999999992</v>
      </c>
      <c r="G14" s="6">
        <v>6.008</v>
      </c>
      <c r="H14" s="6">
        <v>1.9690000000000001</v>
      </c>
      <c r="I14" s="6">
        <v>0.23200000000000001</v>
      </c>
      <c r="J14" s="6" t="s">
        <v>40</v>
      </c>
      <c r="K14" s="6" t="s">
        <v>40</v>
      </c>
      <c r="L14" s="6" t="s">
        <v>40</v>
      </c>
      <c r="M14" s="6" t="s">
        <v>40</v>
      </c>
      <c r="N14" s="7" t="s">
        <v>40</v>
      </c>
      <c r="O14" s="6" t="s">
        <v>40</v>
      </c>
      <c r="P14" s="6">
        <v>0.22</v>
      </c>
      <c r="Q14" s="6" t="s">
        <v>40</v>
      </c>
      <c r="R14" s="7" t="s">
        <v>40</v>
      </c>
      <c r="S14" s="7">
        <v>5.6550000000000002</v>
      </c>
      <c r="T14" s="7">
        <v>0.10299999999999999</v>
      </c>
    </row>
    <row r="15" spans="1:22" ht="15" customHeight="1" x14ac:dyDescent="0.2">
      <c r="A15" s="8" t="s">
        <v>11</v>
      </c>
      <c r="B15" s="6">
        <v>0.436</v>
      </c>
      <c r="C15" s="6">
        <v>1.9970000000000001</v>
      </c>
      <c r="D15" s="6" t="s">
        <v>40</v>
      </c>
      <c r="E15" s="6">
        <v>0.17</v>
      </c>
      <c r="F15" s="6">
        <v>0.41500000000000004</v>
      </c>
      <c r="G15" s="6">
        <v>1.0169999999999999</v>
      </c>
      <c r="H15" s="6">
        <v>4.1419999999999995</v>
      </c>
      <c r="I15" s="6">
        <v>0.14299999999999999</v>
      </c>
      <c r="J15" s="6" t="s">
        <v>40</v>
      </c>
      <c r="K15" s="6" t="s">
        <v>40</v>
      </c>
      <c r="L15" s="6" t="s">
        <v>40</v>
      </c>
      <c r="M15" s="6" t="s">
        <v>40</v>
      </c>
      <c r="N15" s="7">
        <v>3.1E-2</v>
      </c>
      <c r="O15" s="6">
        <v>0.39800000000000002</v>
      </c>
      <c r="P15" s="6">
        <v>3.5939999999999999</v>
      </c>
      <c r="Q15" s="6">
        <v>7.0000000000000001E-3</v>
      </c>
      <c r="R15" s="7" t="s">
        <v>40</v>
      </c>
      <c r="S15" s="7">
        <v>0.79700000000000004</v>
      </c>
      <c r="T15" s="7">
        <v>2.3580000000000001</v>
      </c>
    </row>
    <row r="16" spans="1:22" ht="15" customHeight="1" x14ac:dyDescent="0.2">
      <c r="A16" s="8" t="s">
        <v>12</v>
      </c>
      <c r="B16" s="6">
        <v>119.41172000000002</v>
      </c>
      <c r="C16" s="6">
        <v>140.96600000000001</v>
      </c>
      <c r="D16" s="6">
        <v>141.001</v>
      </c>
      <c r="E16" s="6">
        <v>124.15400000000001</v>
      </c>
      <c r="F16" s="6">
        <v>139.501</v>
      </c>
      <c r="G16" s="6">
        <v>158.358</v>
      </c>
      <c r="H16" s="6">
        <v>50.545999999999999</v>
      </c>
      <c r="I16" s="6">
        <v>66.26700000000001</v>
      </c>
      <c r="J16" s="6">
        <v>69.479000000000013</v>
      </c>
      <c r="K16" s="6">
        <v>76.638000000000005</v>
      </c>
      <c r="L16" s="6">
        <v>88.920999999999992</v>
      </c>
      <c r="M16" s="6">
        <v>67.72</v>
      </c>
      <c r="N16" s="7">
        <v>70.968999999999994</v>
      </c>
      <c r="O16" s="6">
        <v>93.855000000000004</v>
      </c>
      <c r="P16" s="6">
        <v>90.028999999999996</v>
      </c>
      <c r="Q16" s="6">
        <v>94.313999999999979</v>
      </c>
      <c r="R16" s="7">
        <v>86.844000000000008</v>
      </c>
      <c r="S16" s="7">
        <v>100.313</v>
      </c>
      <c r="T16" s="7">
        <v>100.021</v>
      </c>
    </row>
    <row r="17" spans="1:20" ht="15" customHeight="1" x14ac:dyDescent="0.2">
      <c r="A17" s="8" t="s">
        <v>13</v>
      </c>
      <c r="B17" s="6">
        <v>19.022000000000002</v>
      </c>
      <c r="C17" s="6">
        <v>25.297000000000001</v>
      </c>
      <c r="D17" s="6">
        <v>28.477</v>
      </c>
      <c r="E17" s="6">
        <v>36.618000000000002</v>
      </c>
      <c r="F17" s="6">
        <v>15.818999999999999</v>
      </c>
      <c r="G17" s="6">
        <v>14.077999999999999</v>
      </c>
      <c r="H17" s="6">
        <v>9.6430000000000007</v>
      </c>
      <c r="I17" s="6">
        <v>12.66</v>
      </c>
      <c r="J17" s="6">
        <v>12.727</v>
      </c>
      <c r="K17" s="6">
        <v>12.318</v>
      </c>
      <c r="L17" s="6">
        <v>6.266</v>
      </c>
      <c r="M17" s="6">
        <v>7.7640000000000002</v>
      </c>
      <c r="N17" s="7">
        <v>35.704000000000001</v>
      </c>
      <c r="O17" s="6">
        <v>39.591000000000001</v>
      </c>
      <c r="P17" s="6">
        <v>33.214999999999996</v>
      </c>
      <c r="Q17" s="6">
        <v>36.411999999999999</v>
      </c>
      <c r="R17" s="7">
        <v>14.694000000000001</v>
      </c>
      <c r="S17" s="7">
        <v>26.416999999999998</v>
      </c>
      <c r="T17" s="7">
        <v>17.683999999999997</v>
      </c>
    </row>
    <row r="18" spans="1:20" ht="15" customHeight="1" x14ac:dyDescent="0.2">
      <c r="A18" s="8" t="s">
        <v>14</v>
      </c>
      <c r="B18" s="6">
        <v>2.4E-2</v>
      </c>
      <c r="C18" s="6">
        <v>0.23</v>
      </c>
      <c r="D18" s="6">
        <v>8.7000000000000008E-2</v>
      </c>
      <c r="E18" s="6">
        <v>3.1E-2</v>
      </c>
      <c r="F18" s="6">
        <v>0.20299999999999999</v>
      </c>
      <c r="G18" s="6">
        <v>7.0000000000000001E-3</v>
      </c>
      <c r="H18" s="6">
        <v>6.0999999999999999E-2</v>
      </c>
      <c r="I18" s="6" t="s">
        <v>40</v>
      </c>
      <c r="J18" s="6">
        <v>4.0000000000000001E-3</v>
      </c>
      <c r="K18" s="6">
        <v>1E-3</v>
      </c>
      <c r="L18" s="6">
        <v>1.6E-2</v>
      </c>
      <c r="M18" s="6">
        <v>5.0999999999999997E-2</v>
      </c>
      <c r="N18" s="7">
        <v>2.3E-2</v>
      </c>
      <c r="O18" s="6">
        <v>5.0000000000000001E-3</v>
      </c>
      <c r="P18" s="6">
        <v>0.875</v>
      </c>
      <c r="Q18" s="6">
        <v>0.98399999999999999</v>
      </c>
      <c r="R18" s="7">
        <v>0.48599999999999999</v>
      </c>
      <c r="S18" s="7">
        <v>0.16400000000000001</v>
      </c>
      <c r="T18" s="7">
        <v>8.6999999999999994E-2</v>
      </c>
    </row>
    <row r="19" spans="1:20" ht="15" customHeight="1" x14ac:dyDescent="0.2">
      <c r="A19" s="8" t="s">
        <v>15</v>
      </c>
      <c r="B19" s="6">
        <v>4.0060000000000002</v>
      </c>
      <c r="C19" s="6">
        <v>0.28899999999999998</v>
      </c>
      <c r="D19" s="6">
        <v>1.8</v>
      </c>
      <c r="E19" s="6">
        <v>2.2839999999999998</v>
      </c>
      <c r="F19" s="6">
        <v>0.43</v>
      </c>
      <c r="G19" s="6">
        <v>9.3249999999999993</v>
      </c>
      <c r="H19" s="6">
        <v>10.255000000000001</v>
      </c>
      <c r="I19" s="6">
        <v>6.9260000000000002</v>
      </c>
      <c r="J19" s="6">
        <v>5.1589999999999989</v>
      </c>
      <c r="K19" s="6">
        <v>6.4770000000000003</v>
      </c>
      <c r="L19" s="6">
        <v>8.532</v>
      </c>
      <c r="M19" s="6">
        <v>9.5530000000000008</v>
      </c>
      <c r="N19" s="7">
        <v>9.0039999999999996</v>
      </c>
      <c r="O19" s="6">
        <v>5.6</v>
      </c>
      <c r="P19" s="6">
        <v>10.198</v>
      </c>
      <c r="Q19" s="6">
        <v>8.0540000000000003</v>
      </c>
      <c r="R19" s="7">
        <v>4.258</v>
      </c>
      <c r="S19" s="7">
        <v>2.27</v>
      </c>
      <c r="T19" s="7">
        <v>4.5030000000000001</v>
      </c>
    </row>
    <row r="20" spans="1:20" ht="7.5" customHeight="1" x14ac:dyDescent="0.2"/>
    <row r="21" spans="1:20" s="98" customFormat="1" ht="35.25" customHeight="1" x14ac:dyDescent="0.2">
      <c r="A21" s="119" t="s">
        <v>233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3" spans="1:20" ht="27" customHeight="1" x14ac:dyDescent="0.2">
      <c r="A23" s="9" t="s">
        <v>236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1"/>
    </row>
    <row r="24" spans="1:20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0" ht="13.5" customHeight="1" thickBo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S25" s="92"/>
      <c r="T25" s="93" t="s">
        <v>28</v>
      </c>
    </row>
    <row r="26" spans="1:20" ht="18" customHeight="1" thickBot="1" x14ac:dyDescent="0.25">
      <c r="A26" s="28" t="s">
        <v>16</v>
      </c>
      <c r="B26" s="26">
        <v>2005</v>
      </c>
      <c r="C26" s="26">
        <v>2006</v>
      </c>
      <c r="D26" s="26">
        <v>2007</v>
      </c>
      <c r="E26" s="26">
        <v>2008</v>
      </c>
      <c r="F26" s="26">
        <v>2009</v>
      </c>
      <c r="G26" s="26">
        <v>2010</v>
      </c>
      <c r="H26" s="26">
        <v>2011</v>
      </c>
      <c r="I26" s="26">
        <v>2012</v>
      </c>
      <c r="J26" s="26">
        <v>2013</v>
      </c>
      <c r="K26" s="26">
        <v>2014</v>
      </c>
      <c r="L26" s="26">
        <v>2015</v>
      </c>
      <c r="M26" s="26">
        <v>2016</v>
      </c>
      <c r="N26" s="27">
        <v>2017</v>
      </c>
      <c r="O26" s="26">
        <v>2018</v>
      </c>
      <c r="P26" s="26">
        <v>2019</v>
      </c>
      <c r="Q26" s="26">
        <v>2020</v>
      </c>
      <c r="R26" s="27">
        <v>2021</v>
      </c>
      <c r="S26" s="27">
        <v>2022</v>
      </c>
      <c r="T26" s="27">
        <v>2023</v>
      </c>
    </row>
    <row r="27" spans="1:20" ht="22.5" x14ac:dyDescent="0.2">
      <c r="A27" s="4" t="s">
        <v>1</v>
      </c>
      <c r="B27" s="29">
        <v>66.731000000000009</v>
      </c>
      <c r="C27" s="29">
        <v>75.701000000000008</v>
      </c>
      <c r="D27" s="29">
        <v>71.949999999999989</v>
      </c>
      <c r="E27" s="29">
        <v>60.099999999999994</v>
      </c>
      <c r="F27" s="29">
        <v>106.34800000000001</v>
      </c>
      <c r="G27" s="29">
        <v>119.28</v>
      </c>
      <c r="H27" s="29">
        <v>160.49</v>
      </c>
      <c r="I27" s="29">
        <v>161.41499999999999</v>
      </c>
      <c r="J27" s="29">
        <v>433.86600000000004</v>
      </c>
      <c r="K27" s="29">
        <v>541.50700000000006</v>
      </c>
      <c r="L27" s="29">
        <v>930.13400000000024</v>
      </c>
      <c r="M27" s="29">
        <v>870.26800000000003</v>
      </c>
      <c r="N27" s="16">
        <v>966.48199999999997</v>
      </c>
      <c r="O27" s="29">
        <v>1113.2339997075533</v>
      </c>
      <c r="P27" s="29">
        <v>1020.4460000000001</v>
      </c>
      <c r="Q27" s="29">
        <v>996.52499999999986</v>
      </c>
      <c r="R27" s="16">
        <v>1070.1541932188507</v>
      </c>
      <c r="S27" s="16">
        <v>1085.8040000000001</v>
      </c>
      <c r="T27" s="16">
        <v>1258.4829999999999</v>
      </c>
    </row>
    <row r="28" spans="1:20" ht="15" customHeight="1" x14ac:dyDescent="0.2">
      <c r="A28" s="5" t="s">
        <v>2</v>
      </c>
      <c r="B28" s="6">
        <v>11.119</v>
      </c>
      <c r="C28" s="6">
        <v>15.531000000000002</v>
      </c>
      <c r="D28" s="6">
        <v>13.78</v>
      </c>
      <c r="E28" s="6">
        <v>10.151</v>
      </c>
      <c r="F28" s="6">
        <v>10.375</v>
      </c>
      <c r="G28" s="6">
        <v>62.495000000000005</v>
      </c>
      <c r="H28" s="6">
        <v>60.529999999999994</v>
      </c>
      <c r="I28" s="6">
        <v>72.835999999999999</v>
      </c>
      <c r="J28" s="6">
        <v>218.13200000000003</v>
      </c>
      <c r="K28" s="6">
        <v>228.971</v>
      </c>
      <c r="L28" s="6">
        <v>310.3830000000001</v>
      </c>
      <c r="M28" s="6">
        <v>327.04900000000004</v>
      </c>
      <c r="N28" s="7">
        <v>376.70700000000005</v>
      </c>
      <c r="O28" s="6">
        <v>405.63999999999987</v>
      </c>
      <c r="P28" s="6">
        <v>429.45900000000012</v>
      </c>
      <c r="Q28" s="6">
        <v>403.79699999999997</v>
      </c>
      <c r="R28" s="7">
        <v>460.49466403956836</v>
      </c>
      <c r="S28" s="7">
        <v>446.50899999999996</v>
      </c>
      <c r="T28" s="7">
        <v>522.46999999999991</v>
      </c>
    </row>
    <row r="29" spans="1:20" ht="15" customHeight="1" x14ac:dyDescent="0.2">
      <c r="A29" s="8" t="s">
        <v>3</v>
      </c>
      <c r="B29" s="6" t="s">
        <v>40</v>
      </c>
      <c r="C29" s="6" t="s">
        <v>40</v>
      </c>
      <c r="D29" s="6">
        <v>0.14400000000000002</v>
      </c>
      <c r="E29" s="6">
        <v>2.9210000000000003</v>
      </c>
      <c r="F29" s="6">
        <v>1.22</v>
      </c>
      <c r="G29" s="6" t="s">
        <v>40</v>
      </c>
      <c r="H29" s="6">
        <v>0.20400000000000001</v>
      </c>
      <c r="I29" s="6" t="s">
        <v>40</v>
      </c>
      <c r="J29" s="6">
        <v>3.758</v>
      </c>
      <c r="K29" s="6">
        <v>4.258</v>
      </c>
      <c r="L29" s="6">
        <v>4.8380000000000001</v>
      </c>
      <c r="M29" s="6">
        <v>11.342999999999998</v>
      </c>
      <c r="N29" s="7">
        <v>10.255000000000001</v>
      </c>
      <c r="O29" s="6">
        <v>26.914999999999999</v>
      </c>
      <c r="P29" s="6">
        <v>20.443000000000001</v>
      </c>
      <c r="Q29" s="6">
        <v>18.661999999999999</v>
      </c>
      <c r="R29" s="7">
        <v>22.4595291792821</v>
      </c>
      <c r="S29" s="7">
        <v>12.599</v>
      </c>
      <c r="T29" s="7">
        <v>57.531999999999996</v>
      </c>
    </row>
    <row r="30" spans="1:20" ht="15" customHeight="1" x14ac:dyDescent="0.2">
      <c r="A30" s="8" t="s">
        <v>4</v>
      </c>
      <c r="B30" s="6">
        <v>2.02</v>
      </c>
      <c r="C30" s="6">
        <v>0.81400000000000006</v>
      </c>
      <c r="D30" s="6">
        <v>2.133</v>
      </c>
      <c r="E30" s="6">
        <v>0.28600000000000003</v>
      </c>
      <c r="F30" s="6">
        <v>3.8260000000000001</v>
      </c>
      <c r="G30" s="6">
        <v>6.03</v>
      </c>
      <c r="H30" s="6">
        <v>5.4740000000000002</v>
      </c>
      <c r="I30" s="6">
        <v>17.478999999999999</v>
      </c>
      <c r="J30" s="6">
        <v>9.8810000000000002</v>
      </c>
      <c r="K30" s="6">
        <v>10.513999999999999</v>
      </c>
      <c r="L30" s="6">
        <v>7.6639999999999997</v>
      </c>
      <c r="M30" s="6">
        <v>5.2530000000000001</v>
      </c>
      <c r="N30" s="7">
        <v>4.3780000000000001</v>
      </c>
      <c r="O30" s="6">
        <v>4.0650000000000004</v>
      </c>
      <c r="P30" s="6">
        <v>4.2069999999999999</v>
      </c>
      <c r="Q30" s="6">
        <v>2.9360000000000004</v>
      </c>
      <c r="R30" s="7">
        <v>3.0350000000000001</v>
      </c>
      <c r="S30" s="7">
        <v>8.4710000000000019</v>
      </c>
      <c r="T30" s="7">
        <v>7.2459999999999996</v>
      </c>
    </row>
    <row r="31" spans="1:20" ht="15" customHeight="1" x14ac:dyDescent="0.2">
      <c r="A31" s="8" t="s">
        <v>5</v>
      </c>
      <c r="B31" s="6">
        <v>15.961000000000002</v>
      </c>
      <c r="C31" s="6">
        <v>0.67700000000000005</v>
      </c>
      <c r="D31" s="6">
        <v>1.1970000000000001</v>
      </c>
      <c r="E31" s="6">
        <v>0.85000000000000009</v>
      </c>
      <c r="F31" s="6">
        <v>6.7779999999999996</v>
      </c>
      <c r="G31" s="6">
        <v>27.404</v>
      </c>
      <c r="H31" s="6">
        <v>35.811999999999998</v>
      </c>
      <c r="I31" s="6">
        <v>17.953999999999997</v>
      </c>
      <c r="J31" s="6">
        <v>35.765000000000001</v>
      </c>
      <c r="K31" s="6">
        <v>52.790000000000006</v>
      </c>
      <c r="L31" s="6">
        <v>54.736000000000004</v>
      </c>
      <c r="M31" s="6">
        <v>68.896000000000001</v>
      </c>
      <c r="N31" s="7">
        <v>73.952999999999989</v>
      </c>
      <c r="O31" s="6">
        <v>67.504000000000005</v>
      </c>
      <c r="P31" s="6">
        <v>60.247999999999998</v>
      </c>
      <c r="Q31" s="6">
        <v>56.660999999999994</v>
      </c>
      <c r="R31" s="7">
        <v>62.423000000000009</v>
      </c>
      <c r="S31" s="7">
        <v>75.015000000000001</v>
      </c>
      <c r="T31" s="7">
        <v>71.814000000000007</v>
      </c>
    </row>
    <row r="32" spans="1:20" ht="15" customHeight="1" x14ac:dyDescent="0.2">
      <c r="A32" s="8" t="s">
        <v>6</v>
      </c>
      <c r="B32" s="6" t="s">
        <v>40</v>
      </c>
      <c r="C32" s="6" t="s">
        <v>40</v>
      </c>
      <c r="D32" s="6" t="s">
        <v>40</v>
      </c>
      <c r="E32" s="6">
        <v>4.4999999999999998E-2</v>
      </c>
      <c r="F32" s="6" t="s">
        <v>40</v>
      </c>
      <c r="G32" s="6" t="s">
        <v>40</v>
      </c>
      <c r="H32" s="6" t="s">
        <v>40</v>
      </c>
      <c r="I32" s="6" t="s">
        <v>40</v>
      </c>
      <c r="J32" s="6" t="s">
        <v>40</v>
      </c>
      <c r="K32" s="6" t="s">
        <v>40</v>
      </c>
      <c r="L32" s="6" t="s">
        <v>40</v>
      </c>
      <c r="M32" s="6" t="s">
        <v>40</v>
      </c>
      <c r="N32" s="7" t="s">
        <v>40</v>
      </c>
      <c r="O32" s="6" t="s">
        <v>40</v>
      </c>
      <c r="P32" s="6" t="s">
        <v>40</v>
      </c>
      <c r="Q32" s="6" t="s">
        <v>40</v>
      </c>
      <c r="R32" s="7" t="s">
        <v>40</v>
      </c>
      <c r="S32" s="7" t="s">
        <v>40</v>
      </c>
      <c r="T32" s="7" t="s">
        <v>40</v>
      </c>
    </row>
    <row r="33" spans="1:20" ht="15" customHeight="1" x14ac:dyDescent="0.2">
      <c r="A33" s="8" t="s">
        <v>7</v>
      </c>
      <c r="B33" s="6">
        <v>0.39</v>
      </c>
      <c r="C33" s="6">
        <v>0.435</v>
      </c>
      <c r="D33" s="6">
        <v>0.70000000000000007</v>
      </c>
      <c r="E33" s="6">
        <v>1.17</v>
      </c>
      <c r="F33" s="6">
        <v>0.35499999999999998</v>
      </c>
      <c r="G33" s="6">
        <v>0.78200000000000003</v>
      </c>
      <c r="H33" s="6">
        <v>0.78500000000000003</v>
      </c>
      <c r="I33" s="6">
        <v>1.7650000000000001</v>
      </c>
      <c r="J33" s="6">
        <v>1.9549999999999998</v>
      </c>
      <c r="K33" s="6">
        <v>1.903</v>
      </c>
      <c r="L33" s="6">
        <v>4.016</v>
      </c>
      <c r="M33" s="6">
        <v>1.4410000000000001</v>
      </c>
      <c r="N33" s="7">
        <v>3.7379999999999995</v>
      </c>
      <c r="O33" s="6">
        <v>6.9680000000000009</v>
      </c>
      <c r="P33" s="6">
        <v>3.3250000000000002</v>
      </c>
      <c r="Q33" s="6">
        <v>3.5859999999999999</v>
      </c>
      <c r="R33" s="7">
        <v>6.0469999999999988</v>
      </c>
      <c r="S33" s="7">
        <v>2.8729999999999998</v>
      </c>
      <c r="T33" s="7">
        <v>15.386999999999999</v>
      </c>
    </row>
    <row r="34" spans="1:20" ht="15" customHeight="1" x14ac:dyDescent="0.2">
      <c r="A34" s="8" t="s">
        <v>8</v>
      </c>
      <c r="B34" s="6">
        <v>9.7530000000000001</v>
      </c>
      <c r="C34" s="6">
        <v>12.154999999999999</v>
      </c>
      <c r="D34" s="6">
        <v>15.7</v>
      </c>
      <c r="E34" s="6">
        <v>16.727</v>
      </c>
      <c r="F34" s="6">
        <v>14.864000000000001</v>
      </c>
      <c r="G34" s="6">
        <v>10.587</v>
      </c>
      <c r="H34" s="6">
        <v>41.111000000000004</v>
      </c>
      <c r="I34" s="6">
        <v>25.716000000000001</v>
      </c>
      <c r="J34" s="6">
        <v>45.235999999999997</v>
      </c>
      <c r="K34" s="6">
        <v>74.397999999999996</v>
      </c>
      <c r="L34" s="6">
        <v>48.308999999999997</v>
      </c>
      <c r="M34" s="6">
        <v>57.741000000000007</v>
      </c>
      <c r="N34" s="7">
        <v>53.556000000000004</v>
      </c>
      <c r="O34" s="6">
        <v>86.587999999999994</v>
      </c>
      <c r="P34" s="6">
        <v>77.076999999999998</v>
      </c>
      <c r="Q34" s="6">
        <v>68.91</v>
      </c>
      <c r="R34" s="7">
        <v>73.56</v>
      </c>
      <c r="S34" s="7">
        <v>81.096000000000004</v>
      </c>
      <c r="T34" s="7">
        <v>75.195999999999998</v>
      </c>
    </row>
    <row r="35" spans="1:20" ht="15" customHeight="1" x14ac:dyDescent="0.2">
      <c r="A35" s="8" t="s">
        <v>9</v>
      </c>
      <c r="B35" s="6">
        <v>16.893000000000001</v>
      </c>
      <c r="C35" s="6">
        <v>7.3480000000000008</v>
      </c>
      <c r="D35" s="6">
        <v>5.4459999999999997</v>
      </c>
      <c r="E35" s="6">
        <v>3.1509999999999998</v>
      </c>
      <c r="F35" s="6">
        <v>1.637</v>
      </c>
      <c r="G35" s="6">
        <v>7.3780000000000001</v>
      </c>
      <c r="H35" s="6">
        <v>5.0259999999999998</v>
      </c>
      <c r="I35" s="6">
        <v>5.7850000000000001</v>
      </c>
      <c r="J35" s="6">
        <v>6.1509999999999998</v>
      </c>
      <c r="K35" s="6">
        <v>6.9140000000000006</v>
      </c>
      <c r="L35" s="6">
        <v>5.5549999999999997</v>
      </c>
      <c r="M35" s="6">
        <v>6.7210000000000001</v>
      </c>
      <c r="N35" s="7">
        <v>38.355999999999995</v>
      </c>
      <c r="O35" s="6">
        <v>32.54</v>
      </c>
      <c r="P35" s="6">
        <v>7.7730000000000006</v>
      </c>
      <c r="Q35" s="6">
        <v>7.0629999999999997</v>
      </c>
      <c r="R35" s="7">
        <v>7.6170000000000009</v>
      </c>
      <c r="S35" s="7">
        <v>12.943999999999999</v>
      </c>
      <c r="T35" s="7">
        <v>51.774000000000008</v>
      </c>
    </row>
    <row r="36" spans="1:20" ht="15" customHeight="1" x14ac:dyDescent="0.2">
      <c r="A36" s="8" t="s">
        <v>10</v>
      </c>
      <c r="B36" s="6">
        <v>0.17500000000000002</v>
      </c>
      <c r="C36" s="6">
        <v>0.115</v>
      </c>
      <c r="D36" s="6">
        <v>0.34500000000000003</v>
      </c>
      <c r="E36" s="6">
        <v>0.28200000000000003</v>
      </c>
      <c r="F36" s="6">
        <v>0.88100000000000001</v>
      </c>
      <c r="G36" s="6">
        <v>0.23099999999999998</v>
      </c>
      <c r="H36" s="6" t="s">
        <v>40</v>
      </c>
      <c r="I36" s="6">
        <v>0.16500000000000001</v>
      </c>
      <c r="J36" s="6">
        <v>1.5760000000000001</v>
      </c>
      <c r="K36" s="6">
        <v>5.9210000000000003</v>
      </c>
      <c r="L36" s="6">
        <v>6.4630000000000001</v>
      </c>
      <c r="M36" s="6">
        <v>8.5280000000000005</v>
      </c>
      <c r="N36" s="7">
        <v>9.0790000000000006</v>
      </c>
      <c r="O36" s="6">
        <v>11.343</v>
      </c>
      <c r="P36" s="6">
        <v>11.934000000000001</v>
      </c>
      <c r="Q36" s="6">
        <v>5.8979999999999997</v>
      </c>
      <c r="R36" s="7">
        <v>6.4469999999999992</v>
      </c>
      <c r="S36" s="7">
        <v>14.344000000000001</v>
      </c>
      <c r="T36" s="7">
        <v>13.575999999999999</v>
      </c>
    </row>
    <row r="37" spans="1:20" ht="15" customHeight="1" x14ac:dyDescent="0.2">
      <c r="A37" s="8" t="s">
        <v>11</v>
      </c>
      <c r="B37" s="6" t="s">
        <v>40</v>
      </c>
      <c r="C37" s="6" t="s">
        <v>40</v>
      </c>
      <c r="D37" s="6" t="s">
        <v>40</v>
      </c>
      <c r="E37" s="6" t="s">
        <v>40</v>
      </c>
      <c r="F37" s="6" t="s">
        <v>40</v>
      </c>
      <c r="G37" s="6" t="s">
        <v>40</v>
      </c>
      <c r="H37" s="6" t="s">
        <v>40</v>
      </c>
      <c r="I37" s="6" t="s">
        <v>40</v>
      </c>
      <c r="J37" s="6" t="s">
        <v>40</v>
      </c>
      <c r="K37" s="6" t="s">
        <v>40</v>
      </c>
      <c r="L37" s="6" t="s">
        <v>40</v>
      </c>
      <c r="M37" s="6">
        <v>0.16600000000000001</v>
      </c>
      <c r="N37" s="7">
        <v>0.15</v>
      </c>
      <c r="O37" s="6">
        <v>0.58199999999999996</v>
      </c>
      <c r="P37" s="6">
        <v>1.03</v>
      </c>
      <c r="Q37" s="6">
        <v>0.38400000000000001</v>
      </c>
      <c r="R37" s="7">
        <v>4.2000000000000003E-2</v>
      </c>
      <c r="S37" s="7">
        <v>0.17499999999999999</v>
      </c>
      <c r="T37" s="7">
        <v>0.252</v>
      </c>
    </row>
    <row r="38" spans="1:20" ht="15" customHeight="1" x14ac:dyDescent="0.2">
      <c r="A38" s="8" t="s">
        <v>12</v>
      </c>
      <c r="B38" s="6">
        <v>7.7839999999999998</v>
      </c>
      <c r="C38" s="6">
        <v>22.975999999999999</v>
      </c>
      <c r="D38" s="6">
        <v>20.307000000000002</v>
      </c>
      <c r="E38" s="6">
        <v>12.665000000000001</v>
      </c>
      <c r="F38" s="6">
        <v>27.018000000000001</v>
      </c>
      <c r="G38" s="6">
        <v>0.80100000000000005</v>
      </c>
      <c r="H38" s="6">
        <v>0.82200000000000006</v>
      </c>
      <c r="I38" s="6">
        <v>6.1429999999999998</v>
      </c>
      <c r="J38" s="6">
        <v>28.896999999999998</v>
      </c>
      <c r="K38" s="6">
        <v>35.247999999999998</v>
      </c>
      <c r="L38" s="6">
        <v>365.40500000000003</v>
      </c>
      <c r="M38" s="6">
        <v>202.92000000000002</v>
      </c>
      <c r="N38" s="7">
        <v>208.64000000000001</v>
      </c>
      <c r="O38" s="6">
        <v>220.13099970755346</v>
      </c>
      <c r="P38" s="6">
        <v>229.00900000000001</v>
      </c>
      <c r="Q38" s="6">
        <v>197.82499999999996</v>
      </c>
      <c r="R38" s="7">
        <v>192.654</v>
      </c>
      <c r="S38" s="7">
        <v>193.31800000000007</v>
      </c>
      <c r="T38" s="7">
        <v>222.55599999999998</v>
      </c>
    </row>
    <row r="39" spans="1:20" ht="15" customHeight="1" x14ac:dyDescent="0.2">
      <c r="A39" s="8" t="s">
        <v>13</v>
      </c>
      <c r="B39" s="6">
        <v>1.165</v>
      </c>
      <c r="C39" s="6">
        <v>10.288</v>
      </c>
      <c r="D39" s="6">
        <v>10.098000000000001</v>
      </c>
      <c r="E39" s="6">
        <v>9.4060000000000006</v>
      </c>
      <c r="F39" s="6">
        <v>35.722000000000001</v>
      </c>
      <c r="G39" s="6">
        <v>1.1950000000000001</v>
      </c>
      <c r="H39" s="6">
        <v>4.3580000000000005</v>
      </c>
      <c r="I39" s="6">
        <v>12.309999999999999</v>
      </c>
      <c r="J39" s="6">
        <v>4.056</v>
      </c>
      <c r="K39" s="6">
        <v>34.081000000000003</v>
      </c>
      <c r="L39" s="6">
        <v>19.795999999999999</v>
      </c>
      <c r="M39" s="6">
        <v>52.132000000000005</v>
      </c>
      <c r="N39" s="7">
        <v>34.440000000000005</v>
      </c>
      <c r="O39" s="6">
        <v>51.159000000000006</v>
      </c>
      <c r="P39" s="6">
        <v>40.486000000000004</v>
      </c>
      <c r="Q39" s="6">
        <v>69.635999999999996</v>
      </c>
      <c r="R39" s="7">
        <v>56.121999999999986</v>
      </c>
      <c r="S39" s="7">
        <v>42.517000000000003</v>
      </c>
      <c r="T39" s="7">
        <v>30.478999999999999</v>
      </c>
    </row>
    <row r="40" spans="1:20" ht="15" customHeight="1" x14ac:dyDescent="0.2">
      <c r="A40" s="8" t="s">
        <v>14</v>
      </c>
      <c r="B40" s="6" t="s">
        <v>40</v>
      </c>
      <c r="C40" s="6">
        <v>0.68600000000000005</v>
      </c>
      <c r="D40" s="6">
        <v>1.2050000000000001</v>
      </c>
      <c r="E40" s="6">
        <v>1.1040000000000001</v>
      </c>
      <c r="F40" s="6">
        <v>1.5509999999999999</v>
      </c>
      <c r="G40" s="6">
        <v>1.004</v>
      </c>
      <c r="H40" s="6">
        <v>5.1670000000000007</v>
      </c>
      <c r="I40" s="6" t="s">
        <v>40</v>
      </c>
      <c r="J40" s="6" t="s">
        <v>40</v>
      </c>
      <c r="K40" s="6">
        <v>2.42</v>
      </c>
      <c r="L40" s="6">
        <v>18.828000000000003</v>
      </c>
      <c r="M40" s="6">
        <v>15.067</v>
      </c>
      <c r="N40" s="7">
        <v>20.884</v>
      </c>
      <c r="O40" s="6">
        <v>26.671999999999997</v>
      </c>
      <c r="P40" s="6">
        <v>20.533000000000001</v>
      </c>
      <c r="Q40" s="6">
        <v>12.08</v>
      </c>
      <c r="R40" s="7">
        <v>25.800000000000004</v>
      </c>
      <c r="S40" s="7">
        <v>25.64</v>
      </c>
      <c r="T40" s="7">
        <v>12.184999999999999</v>
      </c>
    </row>
    <row r="41" spans="1:20" ht="15" customHeight="1" x14ac:dyDescent="0.2">
      <c r="A41" s="8" t="s">
        <v>15</v>
      </c>
      <c r="B41" s="6">
        <v>1.4710000000000001</v>
      </c>
      <c r="C41" s="6">
        <v>4.6760000000000002</v>
      </c>
      <c r="D41" s="6">
        <v>0.89500000000000002</v>
      </c>
      <c r="E41" s="6">
        <v>1.3420000000000001</v>
      </c>
      <c r="F41" s="6">
        <v>2.121</v>
      </c>
      <c r="G41" s="6">
        <v>1.373</v>
      </c>
      <c r="H41" s="6">
        <v>1.2010000000000001</v>
      </c>
      <c r="I41" s="6">
        <v>1.262</v>
      </c>
      <c r="J41" s="6">
        <v>78.459000000000003</v>
      </c>
      <c r="K41" s="6">
        <v>84.088999999999999</v>
      </c>
      <c r="L41" s="6">
        <v>84.14100000000002</v>
      </c>
      <c r="M41" s="6">
        <v>113.01100000000001</v>
      </c>
      <c r="N41" s="7">
        <v>132.34600000000003</v>
      </c>
      <c r="O41" s="6">
        <v>173.12699999999995</v>
      </c>
      <c r="P41" s="6">
        <v>114.92200000000003</v>
      </c>
      <c r="Q41" s="6">
        <v>149.08699999999999</v>
      </c>
      <c r="R41" s="7">
        <v>153.45299999999997</v>
      </c>
      <c r="S41" s="7">
        <v>170.303</v>
      </c>
      <c r="T41" s="7">
        <v>178.01600000000002</v>
      </c>
    </row>
    <row r="43" spans="1:20" ht="35.25" customHeight="1" x14ac:dyDescent="0.2">
      <c r="A43" s="119" t="s">
        <v>233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</row>
  </sheetData>
  <mergeCells count="2">
    <mergeCell ref="A43:T43"/>
    <mergeCell ref="A21:T21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3"/>
  <sheetViews>
    <sheetView workbookViewId="0"/>
  </sheetViews>
  <sheetFormatPr defaultColWidth="9.140625" defaultRowHeight="11.25" x14ac:dyDescent="0.2"/>
  <cols>
    <col min="1" max="1" width="14.5703125" style="21" customWidth="1"/>
    <col min="2" max="20" width="7.140625" style="21" customWidth="1"/>
    <col min="21" max="22" width="9.140625" style="21"/>
    <col min="23" max="23" width="5" style="21" customWidth="1"/>
    <col min="24" max="24" width="14.7109375" style="21" customWidth="1"/>
    <col min="25" max="16384" width="9.140625" style="21"/>
  </cols>
  <sheetData>
    <row r="1" spans="1:64" s="24" customFormat="1" ht="27" customHeight="1" x14ac:dyDescent="0.25">
      <c r="A1" s="9" t="s">
        <v>234</v>
      </c>
      <c r="V1" s="39" t="s">
        <v>35</v>
      </c>
      <c r="X1" s="9" t="s">
        <v>232</v>
      </c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73"/>
      <c r="AS1" s="9" t="s">
        <v>83</v>
      </c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spans="1:64" ht="12" customHeight="1" x14ac:dyDescent="0.2">
      <c r="X2" s="22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S2" s="22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</row>
    <row r="3" spans="1:64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 s="93" t="s">
        <v>29</v>
      </c>
      <c r="X3" s="1" t="s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Q3" s="93" t="s">
        <v>28</v>
      </c>
      <c r="AS3" s="1" t="s">
        <v>0</v>
      </c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J3" s="92"/>
      <c r="BK3" s="92"/>
      <c r="BL3" s="93" t="s">
        <v>28</v>
      </c>
    </row>
    <row r="4" spans="1:64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  <c r="X4" s="90" t="s">
        <v>16</v>
      </c>
      <c r="Y4" s="82">
        <v>2005</v>
      </c>
      <c r="Z4" s="82">
        <v>2006</v>
      </c>
      <c r="AA4" s="82">
        <v>2007</v>
      </c>
      <c r="AB4" s="82">
        <v>2008</v>
      </c>
      <c r="AC4" s="82">
        <v>2009</v>
      </c>
      <c r="AD4" s="82">
        <v>2010</v>
      </c>
      <c r="AE4" s="82">
        <v>2011</v>
      </c>
      <c r="AF4" s="82">
        <v>2012</v>
      </c>
      <c r="AG4" s="82">
        <v>2013</v>
      </c>
      <c r="AH4" s="82">
        <v>2014</v>
      </c>
      <c r="AI4" s="82">
        <v>2015</v>
      </c>
      <c r="AJ4" s="82">
        <v>2016</v>
      </c>
      <c r="AK4" s="83">
        <v>2017</v>
      </c>
      <c r="AL4" s="82">
        <v>2018</v>
      </c>
      <c r="AM4" s="82">
        <v>2019</v>
      </c>
      <c r="AN4" s="82">
        <v>2020</v>
      </c>
      <c r="AO4" s="83">
        <v>2021</v>
      </c>
      <c r="AP4" s="83">
        <v>2022</v>
      </c>
      <c r="AQ4" s="83">
        <v>2023</v>
      </c>
      <c r="AS4" s="90" t="s">
        <v>16</v>
      </c>
      <c r="AT4" s="82">
        <v>2005</v>
      </c>
      <c r="AU4" s="82">
        <v>2006</v>
      </c>
      <c r="AV4" s="82">
        <v>2007</v>
      </c>
      <c r="AW4" s="82">
        <v>2008</v>
      </c>
      <c r="AX4" s="82">
        <v>2009</v>
      </c>
      <c r="AY4" s="82">
        <v>2010</v>
      </c>
      <c r="AZ4" s="82">
        <v>2011</v>
      </c>
      <c r="BA4" s="82">
        <v>2012</v>
      </c>
      <c r="BB4" s="82">
        <v>2013</v>
      </c>
      <c r="BC4" s="82">
        <v>2014</v>
      </c>
      <c r="BD4" s="82">
        <v>2015</v>
      </c>
      <c r="BE4" s="82">
        <v>2016</v>
      </c>
      <c r="BF4" s="83">
        <v>2017</v>
      </c>
      <c r="BG4" s="82">
        <v>2018</v>
      </c>
      <c r="BH4" s="82">
        <v>2019</v>
      </c>
      <c r="BI4" s="83">
        <v>2020</v>
      </c>
      <c r="BJ4" s="83">
        <v>2021</v>
      </c>
      <c r="BK4" s="83">
        <v>2022</v>
      </c>
      <c r="BL4" s="83">
        <v>2023</v>
      </c>
    </row>
    <row r="5" spans="1:64" ht="15" customHeight="1" x14ac:dyDescent="0.2">
      <c r="A5" s="4" t="s">
        <v>1</v>
      </c>
      <c r="B5" s="30">
        <f>Y5/AT5*100</f>
        <v>14.310326089386086</v>
      </c>
      <c r="C5" s="30">
        <f t="shared" ref="C5:T6" si="0">Z5/AU5*100</f>
        <v>11.53416259200724</v>
      </c>
      <c r="D5" s="30">
        <f t="shared" si="0"/>
        <v>14.526810014465037</v>
      </c>
      <c r="E5" s="30">
        <f t="shared" si="0"/>
        <v>12.057607512279118</v>
      </c>
      <c r="F5" s="30">
        <f t="shared" si="0"/>
        <v>10.40631211170251</v>
      </c>
      <c r="G5" s="30">
        <f t="shared" si="0"/>
        <v>14.353201525784009</v>
      </c>
      <c r="H5" s="30">
        <f t="shared" si="0"/>
        <v>13.755475820522692</v>
      </c>
      <c r="I5" s="30">
        <f t="shared" si="0"/>
        <v>13.02366370055346</v>
      </c>
      <c r="J5" s="30">
        <f t="shared" si="0"/>
        <v>13.632205144665502</v>
      </c>
      <c r="K5" s="30">
        <f t="shared" si="0"/>
        <v>12.246405894496315</v>
      </c>
      <c r="L5" s="30">
        <f t="shared" si="0"/>
        <v>12.259279402691922</v>
      </c>
      <c r="M5" s="30">
        <f t="shared" si="0"/>
        <v>13.515141509583096</v>
      </c>
      <c r="N5" s="30">
        <f t="shared" si="0"/>
        <v>8.8336072124920229</v>
      </c>
      <c r="O5" s="30">
        <f t="shared" si="0"/>
        <v>7.2768010041712321</v>
      </c>
      <c r="P5" s="30">
        <f t="shared" si="0"/>
        <v>7.486653588775062</v>
      </c>
      <c r="Q5" s="30">
        <f t="shared" si="0"/>
        <v>13.051491196437714</v>
      </c>
      <c r="R5" s="30">
        <f t="shared" si="0"/>
        <v>10.828959518548539</v>
      </c>
      <c r="S5" s="30">
        <f t="shared" si="0"/>
        <v>10.972007464276386</v>
      </c>
      <c r="T5" s="31">
        <f t="shared" si="0"/>
        <v>12.523018488965054</v>
      </c>
      <c r="X5" s="4" t="s">
        <v>1</v>
      </c>
      <c r="Y5" s="29">
        <v>1242.9975099999999</v>
      </c>
      <c r="Z5" s="29">
        <v>1106.0329999999997</v>
      </c>
      <c r="AA5" s="29">
        <v>1695.2090000000003</v>
      </c>
      <c r="AB5" s="29">
        <v>1411.1401600000002</v>
      </c>
      <c r="AC5" s="29">
        <v>1280.2064399999999</v>
      </c>
      <c r="AD5" s="29">
        <v>1725.2620000000006</v>
      </c>
      <c r="AE5" s="29">
        <v>1784.31746</v>
      </c>
      <c r="AF5" s="29">
        <v>1808.2559999999996</v>
      </c>
      <c r="AG5" s="29">
        <v>2027.8510000000003</v>
      </c>
      <c r="AH5" s="29">
        <v>1977.22505</v>
      </c>
      <c r="AI5" s="29">
        <v>2217.7810000000004</v>
      </c>
      <c r="AJ5" s="29">
        <v>1966.3820000000001</v>
      </c>
      <c r="AK5" s="16">
        <v>1376.479</v>
      </c>
      <c r="AL5" s="29">
        <v>1222.5259999999998</v>
      </c>
      <c r="AM5" s="29">
        <v>1360.3709999999996</v>
      </c>
      <c r="AN5" s="29">
        <v>2536.7540000000004</v>
      </c>
      <c r="AO5" s="16">
        <v>2198.9569999999994</v>
      </c>
      <c r="AP5" s="16">
        <v>2341.8429999999998</v>
      </c>
      <c r="AQ5" s="16">
        <v>2724.9690000000005</v>
      </c>
      <c r="AS5" s="4" t="s">
        <v>1</v>
      </c>
      <c r="AT5" s="29">
        <v>8686.0180700000019</v>
      </c>
      <c r="AU5" s="29">
        <v>9589.1920300000002</v>
      </c>
      <c r="AV5" s="29">
        <v>11669.52</v>
      </c>
      <c r="AW5" s="29">
        <v>11703.318079999999</v>
      </c>
      <c r="AX5" s="29">
        <v>12302.210680000002</v>
      </c>
      <c r="AY5" s="29">
        <v>12020.049999999997</v>
      </c>
      <c r="AZ5" s="29">
        <v>12971.688390000007</v>
      </c>
      <c r="BA5" s="29">
        <v>13884.387999999994</v>
      </c>
      <c r="BB5" s="29">
        <v>14875.443690000006</v>
      </c>
      <c r="BC5" s="29">
        <v>16145.349640000004</v>
      </c>
      <c r="BD5" s="29">
        <v>18090.631000000005</v>
      </c>
      <c r="BE5" s="29">
        <v>14549.474</v>
      </c>
      <c r="BF5" s="16">
        <v>15582.297999999997</v>
      </c>
      <c r="BG5" s="29">
        <v>16800.321999999993</v>
      </c>
      <c r="BH5" s="29">
        <v>18170.614999999998</v>
      </c>
      <c r="BI5" s="16">
        <v>19436.507000000001</v>
      </c>
      <c r="BJ5" s="16">
        <v>20306.262999999995</v>
      </c>
      <c r="BK5" s="16">
        <v>21343.797000000006</v>
      </c>
      <c r="BL5" s="16">
        <v>21759.681999999997</v>
      </c>
    </row>
    <row r="6" spans="1:64" ht="15" customHeight="1" x14ac:dyDescent="0.2">
      <c r="A6" s="5" t="s">
        <v>2</v>
      </c>
      <c r="B6" s="19">
        <f>Y6/AT6*100</f>
        <v>11.559893970940454</v>
      </c>
      <c r="C6" s="19">
        <f t="shared" si="0"/>
        <v>9.2730756943355903</v>
      </c>
      <c r="D6" s="19">
        <f t="shared" si="0"/>
        <v>14.221928950404003</v>
      </c>
      <c r="E6" s="19">
        <f t="shared" si="0"/>
        <v>12.939716297024376</v>
      </c>
      <c r="F6" s="19">
        <f t="shared" si="0"/>
        <v>10.737465654563644</v>
      </c>
      <c r="G6" s="19">
        <f t="shared" si="0"/>
        <v>15.707539630286673</v>
      </c>
      <c r="H6" s="19">
        <f t="shared" si="0"/>
        <v>16.252987708142925</v>
      </c>
      <c r="I6" s="19">
        <f t="shared" si="0"/>
        <v>15.693770714446719</v>
      </c>
      <c r="J6" s="19">
        <f t="shared" si="0"/>
        <v>17.134456096170865</v>
      </c>
      <c r="K6" s="19">
        <f t="shared" si="0"/>
        <v>14.457217388294872</v>
      </c>
      <c r="L6" s="19">
        <f t="shared" si="0"/>
        <v>14.04773584771058</v>
      </c>
      <c r="M6" s="19">
        <f t="shared" si="0"/>
        <v>17.812825095416336</v>
      </c>
      <c r="N6" s="19">
        <f t="shared" si="0"/>
        <v>12.021570624030741</v>
      </c>
      <c r="O6" s="19">
        <f t="shared" si="0"/>
        <v>9.147857525774354</v>
      </c>
      <c r="P6" s="19">
        <f t="shared" si="0"/>
        <v>9.1787166322431304</v>
      </c>
      <c r="Q6" s="19">
        <f t="shared" si="0"/>
        <v>17.702723907463216</v>
      </c>
      <c r="R6" s="19">
        <f t="shared" si="0"/>
        <v>14.57858264972465</v>
      </c>
      <c r="S6" s="19">
        <f t="shared" si="0"/>
        <v>14.673836609351177</v>
      </c>
      <c r="T6" s="20">
        <f t="shared" si="0"/>
        <v>17.149798851424009</v>
      </c>
      <c r="X6" s="5" t="s">
        <v>2</v>
      </c>
      <c r="Y6" s="6">
        <v>692.79299999999989</v>
      </c>
      <c r="Z6" s="6">
        <v>628.80299999999977</v>
      </c>
      <c r="AA6" s="6">
        <v>1264.7240000000002</v>
      </c>
      <c r="AB6" s="6">
        <v>1129.4060000000002</v>
      </c>
      <c r="AC6" s="6">
        <v>964.85899999999992</v>
      </c>
      <c r="AD6" s="6">
        <v>1394.4750000000004</v>
      </c>
      <c r="AE6" s="6">
        <v>1573.7099999999998</v>
      </c>
      <c r="AF6" s="6">
        <v>1586.7969999999998</v>
      </c>
      <c r="AG6" s="6">
        <v>1856.3010000000002</v>
      </c>
      <c r="AH6" s="6">
        <v>1807.0170000000003</v>
      </c>
      <c r="AI6" s="6">
        <v>2008.5360000000003</v>
      </c>
      <c r="AJ6" s="6">
        <v>1726.652</v>
      </c>
      <c r="AK6" s="7">
        <v>1181.9030000000002</v>
      </c>
      <c r="AL6" s="6">
        <v>965.32299999999998</v>
      </c>
      <c r="AM6" s="6">
        <v>1062.7409999999998</v>
      </c>
      <c r="AN6" s="6">
        <v>2286.8030000000008</v>
      </c>
      <c r="AO6" s="7">
        <v>1979.5250000000001</v>
      </c>
      <c r="AP6" s="7">
        <v>2078.3939999999998</v>
      </c>
      <c r="AQ6" s="7">
        <v>2413.8629999999998</v>
      </c>
      <c r="AS6" s="5" t="s">
        <v>2</v>
      </c>
      <c r="AT6" s="6">
        <v>5993.0740000000005</v>
      </c>
      <c r="AU6" s="6">
        <v>6780.9540300000008</v>
      </c>
      <c r="AV6" s="6">
        <v>8892.7740000000013</v>
      </c>
      <c r="AW6" s="6">
        <v>8728.2129999999997</v>
      </c>
      <c r="AX6" s="6">
        <v>8985.91</v>
      </c>
      <c r="AY6" s="6">
        <v>8877.7429999999949</v>
      </c>
      <c r="AZ6" s="6">
        <v>9682.5890000000054</v>
      </c>
      <c r="BA6" s="6">
        <v>10110.998999999994</v>
      </c>
      <c r="BB6" s="6">
        <v>10833.731690000002</v>
      </c>
      <c r="BC6" s="6">
        <v>12499.06501</v>
      </c>
      <c r="BD6" s="6">
        <v>14297.934000000007</v>
      </c>
      <c r="BE6" s="6">
        <v>9693.3080000000027</v>
      </c>
      <c r="BF6" s="7">
        <v>9831.5189999999948</v>
      </c>
      <c r="BG6" s="6">
        <v>10552.448999999993</v>
      </c>
      <c r="BH6" s="6">
        <v>11578.317999999996</v>
      </c>
      <c r="BI6" s="7">
        <v>12917.803000000002</v>
      </c>
      <c r="BJ6" s="7">
        <v>13578.308999999997</v>
      </c>
      <c r="BK6" s="7">
        <v>14163.944000000003</v>
      </c>
      <c r="BL6" s="7">
        <v>14075.168000000001</v>
      </c>
    </row>
    <row r="7" spans="1:64" ht="15" customHeight="1" x14ac:dyDescent="0.2">
      <c r="A7" s="8" t="s">
        <v>3</v>
      </c>
      <c r="B7" s="19">
        <f t="shared" ref="B7:B19" si="1">Y7/AT7*100</f>
        <v>28.414278018034761</v>
      </c>
      <c r="C7" s="19">
        <f t="shared" ref="C7:C19" si="2">Z7/AU7*100</f>
        <v>18.620459958947606</v>
      </c>
      <c r="D7" s="19">
        <f t="shared" ref="D7:D19" si="3">AA7/AV7*100</f>
        <v>22.255352156060624</v>
      </c>
      <c r="E7" s="19">
        <f t="shared" ref="E7:E19" si="4">AB7/AW7*100</f>
        <v>8.1694376747102115</v>
      </c>
      <c r="F7" s="19">
        <f t="shared" ref="F7:F19" si="5">AC7/AX7*100</f>
        <v>9.6287036427835169</v>
      </c>
      <c r="G7" s="19">
        <f t="shared" ref="G7:G19" si="6">AD7/AY7*100</f>
        <v>10.117027999338426</v>
      </c>
      <c r="H7" s="19">
        <f t="shared" ref="H7:H19" si="7">AE7/AZ7*100</f>
        <v>9.4291312496450388</v>
      </c>
      <c r="I7" s="19">
        <f t="shared" ref="I7:I19" si="8">AF7/BA7*100</f>
        <v>10.544361705541757</v>
      </c>
      <c r="J7" s="19">
        <f t="shared" ref="J7:J19" si="9">AG7/BB7*100</f>
        <v>6.046191787946011</v>
      </c>
      <c r="K7" s="19">
        <f t="shared" ref="K7:K19" si="10">AH7/BC7*100</f>
        <v>4.2749698054946403</v>
      </c>
      <c r="L7" s="19">
        <f t="shared" ref="L7:L19" si="11">AI7/BD7*100</f>
        <v>5.4069864414400257</v>
      </c>
      <c r="M7" s="19">
        <f t="shared" ref="M7:M19" si="12">AJ7/BE7*100</f>
        <v>5.1039704059698305</v>
      </c>
      <c r="N7" s="19">
        <f t="shared" ref="N7:N19" si="13">AK7/BF7*100</f>
        <v>1.5014505010033929</v>
      </c>
      <c r="O7" s="19">
        <f t="shared" ref="O7:O19" si="14">AL7/BG7*100</f>
        <v>2.5469931689886716</v>
      </c>
      <c r="P7" s="19">
        <f t="shared" ref="P7:P19" si="15">AM7/BH7*100</f>
        <v>3.8775187217406555</v>
      </c>
      <c r="Q7" s="19">
        <f t="shared" ref="Q7:Q19" si="16">AN7/BI7*100</f>
        <v>2.1759270931502068</v>
      </c>
      <c r="R7" s="19">
        <f t="shared" ref="R7:R19" si="17">AO7/BJ7*100</f>
        <v>2.2990366038737458</v>
      </c>
      <c r="S7" s="19">
        <f t="shared" ref="S7:S19" si="18">AP7/BK7*100</f>
        <v>2.2446273979128426</v>
      </c>
      <c r="T7" s="20">
        <f t="shared" ref="T7:T19" si="19">AQ7/BL7*100</f>
        <v>3.0576314794798516</v>
      </c>
      <c r="X7" s="8" t="s">
        <v>3</v>
      </c>
      <c r="Y7" s="6">
        <v>318.19979000000006</v>
      </c>
      <c r="Z7" s="6">
        <v>199.02999999999997</v>
      </c>
      <c r="AA7" s="6">
        <v>218.91900000000001</v>
      </c>
      <c r="AB7" s="6">
        <v>86.652000000000001</v>
      </c>
      <c r="AC7" s="6">
        <v>109.75999999999999</v>
      </c>
      <c r="AD7" s="6">
        <v>105.82300000000001</v>
      </c>
      <c r="AE7" s="6">
        <v>99.614999999999995</v>
      </c>
      <c r="AF7" s="6">
        <v>101.85400000000001</v>
      </c>
      <c r="AG7" s="6">
        <v>59.524999999999999</v>
      </c>
      <c r="AH7" s="6">
        <v>47.819000000000003</v>
      </c>
      <c r="AI7" s="6">
        <v>67.103999999999999</v>
      </c>
      <c r="AJ7" s="6">
        <v>118.43600000000001</v>
      </c>
      <c r="AK7" s="7">
        <v>43.32</v>
      </c>
      <c r="AL7" s="6">
        <v>80.745999999999995</v>
      </c>
      <c r="AM7" s="6">
        <v>121.767</v>
      </c>
      <c r="AN7" s="6">
        <v>68.180999999999997</v>
      </c>
      <c r="AO7" s="7">
        <v>74.576999999999998</v>
      </c>
      <c r="AP7" s="7">
        <v>79.253999999999991</v>
      </c>
      <c r="AQ7" s="7">
        <v>124.497</v>
      </c>
      <c r="AS7" s="8" t="s">
        <v>3</v>
      </c>
      <c r="AT7" s="6">
        <v>1119.85879</v>
      </c>
      <c r="AU7" s="6">
        <v>1068.8779999999999</v>
      </c>
      <c r="AV7" s="6">
        <v>983.6690000000001</v>
      </c>
      <c r="AW7" s="6">
        <v>1060.6849999999999</v>
      </c>
      <c r="AX7" s="6">
        <v>1139.925</v>
      </c>
      <c r="AY7" s="6">
        <v>1045.989</v>
      </c>
      <c r="AZ7" s="6">
        <v>1056.4600000000003</v>
      </c>
      <c r="BA7" s="6">
        <v>965.95700000000022</v>
      </c>
      <c r="BB7" s="6">
        <v>984.50400000000002</v>
      </c>
      <c r="BC7" s="6">
        <v>1118.5809999999999</v>
      </c>
      <c r="BD7" s="6">
        <v>1241.0609999999999</v>
      </c>
      <c r="BE7" s="6">
        <v>2320.4679999999998</v>
      </c>
      <c r="BF7" s="7">
        <v>2885.2100000000005</v>
      </c>
      <c r="BG7" s="6">
        <v>3170.2480000000005</v>
      </c>
      <c r="BH7" s="6">
        <v>3140.3330000000005</v>
      </c>
      <c r="BI7" s="7">
        <v>3133.4229999999998</v>
      </c>
      <c r="BJ7" s="7">
        <v>3243.837</v>
      </c>
      <c r="BK7" s="7">
        <v>3530.8309999999997</v>
      </c>
      <c r="BL7" s="7">
        <v>4071.6809999999996</v>
      </c>
    </row>
    <row r="8" spans="1:64" ht="15" customHeight="1" x14ac:dyDescent="0.2">
      <c r="A8" s="8" t="s">
        <v>4</v>
      </c>
      <c r="B8" s="19">
        <f t="shared" si="1"/>
        <v>18.730460362210639</v>
      </c>
      <c r="C8" s="19">
        <f t="shared" si="2"/>
        <v>18.858891209409524</v>
      </c>
      <c r="D8" s="19">
        <f t="shared" si="3"/>
        <v>3.859518308607194</v>
      </c>
      <c r="E8" s="19">
        <f t="shared" si="4"/>
        <v>3.7681728616361703</v>
      </c>
      <c r="F8" s="19">
        <f t="shared" si="5"/>
        <v>4.0309624188952755</v>
      </c>
      <c r="G8" s="19">
        <f t="shared" si="6"/>
        <v>3.8760414801102461</v>
      </c>
      <c r="H8" s="19">
        <f t="shared" si="7"/>
        <v>3.5699646629530646</v>
      </c>
      <c r="I8" s="19">
        <f t="shared" si="8"/>
        <v>3.972743462872165</v>
      </c>
      <c r="J8" s="19">
        <f t="shared" si="9"/>
        <v>2.3095154163535065</v>
      </c>
      <c r="K8" s="19">
        <f t="shared" si="10"/>
        <v>3.4658386205599605</v>
      </c>
      <c r="L8" s="19">
        <f t="shared" si="11"/>
        <v>3.9091399965222795</v>
      </c>
      <c r="M8" s="19">
        <f t="shared" si="12"/>
        <v>2.4986832316467082</v>
      </c>
      <c r="N8" s="19">
        <f t="shared" si="13"/>
        <v>1.9381880224685837</v>
      </c>
      <c r="O8" s="19">
        <f t="shared" si="14"/>
        <v>1.5691729684346538</v>
      </c>
      <c r="P8" s="19">
        <f t="shared" si="15"/>
        <v>0.91498208870055897</v>
      </c>
      <c r="Q8" s="19">
        <f t="shared" si="16"/>
        <v>1.6966083222926247</v>
      </c>
      <c r="R8" s="19">
        <f t="shared" si="17"/>
        <v>1.1707443812039862</v>
      </c>
      <c r="S8" s="19">
        <f t="shared" si="18"/>
        <v>0.99582446853064854</v>
      </c>
      <c r="T8" s="20">
        <f t="shared" si="19"/>
        <v>1.9047742720206386</v>
      </c>
      <c r="X8" s="8" t="s">
        <v>4</v>
      </c>
      <c r="Y8" s="6">
        <v>84.175999999999988</v>
      </c>
      <c r="Z8" s="6">
        <v>94.183000000000007</v>
      </c>
      <c r="AA8" s="6">
        <v>21.015000000000001</v>
      </c>
      <c r="AB8" s="6">
        <v>22.451000000000001</v>
      </c>
      <c r="AC8" s="6">
        <v>25.366</v>
      </c>
      <c r="AD8" s="6">
        <v>24.456000000000003</v>
      </c>
      <c r="AE8" s="6">
        <v>16.628999999999998</v>
      </c>
      <c r="AF8" s="6">
        <v>17.712000000000003</v>
      </c>
      <c r="AG8" s="6">
        <v>10.417</v>
      </c>
      <c r="AH8" s="6">
        <v>15.481</v>
      </c>
      <c r="AI8" s="6">
        <v>21.356999999999999</v>
      </c>
      <c r="AJ8" s="6">
        <v>12.191999999999998</v>
      </c>
      <c r="AK8" s="7">
        <v>12.439</v>
      </c>
      <c r="AL8" s="6">
        <v>10.783999999999999</v>
      </c>
      <c r="AM8" s="6">
        <v>6.9269999999999996</v>
      </c>
      <c r="AN8" s="6">
        <v>12.126999999999999</v>
      </c>
      <c r="AO8" s="7">
        <v>9.6430000000000007</v>
      </c>
      <c r="AP8" s="7">
        <v>9.5109999999999992</v>
      </c>
      <c r="AQ8" s="7">
        <v>17.602</v>
      </c>
      <c r="AS8" s="8" t="s">
        <v>4</v>
      </c>
      <c r="AT8" s="6">
        <v>449.40700000000004</v>
      </c>
      <c r="AU8" s="6">
        <v>499.40900000000005</v>
      </c>
      <c r="AV8" s="6">
        <v>544.49800000000005</v>
      </c>
      <c r="AW8" s="6">
        <v>595.80600000000004</v>
      </c>
      <c r="AX8" s="6">
        <v>629.279</v>
      </c>
      <c r="AY8" s="6">
        <v>630.95300000000009</v>
      </c>
      <c r="AZ8" s="6">
        <v>465.80292999999995</v>
      </c>
      <c r="BA8" s="6">
        <v>445.83800000000002</v>
      </c>
      <c r="BB8" s="6">
        <v>451.04699999999997</v>
      </c>
      <c r="BC8" s="6">
        <v>446.67400000000004</v>
      </c>
      <c r="BD8" s="6">
        <v>546.33500000000004</v>
      </c>
      <c r="BE8" s="6">
        <v>487.93700000000001</v>
      </c>
      <c r="BF8" s="7">
        <v>641.78499999999997</v>
      </c>
      <c r="BG8" s="6">
        <v>687.24099999999987</v>
      </c>
      <c r="BH8" s="6">
        <v>757.06399999999996</v>
      </c>
      <c r="BI8" s="7">
        <v>714.779</v>
      </c>
      <c r="BJ8" s="7">
        <v>823.66399999999999</v>
      </c>
      <c r="BK8" s="7">
        <v>955.08799999999985</v>
      </c>
      <c r="BL8" s="7">
        <v>924.09899999999993</v>
      </c>
    </row>
    <row r="9" spans="1:64" ht="15" customHeight="1" x14ac:dyDescent="0.2">
      <c r="A9" s="8" t="s">
        <v>5</v>
      </c>
      <c r="B9" s="19" t="s">
        <v>40</v>
      </c>
      <c r="C9" s="19">
        <f t="shared" si="2"/>
        <v>1.0379000937458149</v>
      </c>
      <c r="D9" s="19">
        <f t="shared" si="3"/>
        <v>73.058859408356199</v>
      </c>
      <c r="E9" s="19">
        <f t="shared" si="4"/>
        <v>1.465260446018839</v>
      </c>
      <c r="F9" s="19">
        <f t="shared" si="5"/>
        <v>9.6268010140230405E-3</v>
      </c>
      <c r="G9" s="19">
        <f t="shared" si="6"/>
        <v>4.3290689516189224E-2</v>
      </c>
      <c r="H9" s="19">
        <f t="shared" si="7"/>
        <v>0.34135363330161461</v>
      </c>
      <c r="I9" s="19">
        <f t="shared" si="8"/>
        <v>0.40738954754817996</v>
      </c>
      <c r="J9" s="19">
        <f t="shared" si="9"/>
        <v>0.10568513119533528</v>
      </c>
      <c r="K9" s="19">
        <f t="shared" si="10"/>
        <v>0.50375857252711043</v>
      </c>
      <c r="L9" s="19">
        <f t="shared" si="11"/>
        <v>0.44956855920527888</v>
      </c>
      <c r="M9" s="19">
        <f t="shared" si="12"/>
        <v>2.3519339242546331</v>
      </c>
      <c r="N9" s="19">
        <f t="shared" si="13"/>
        <v>1.5996578272027377</v>
      </c>
      <c r="O9" s="19">
        <f t="shared" si="14"/>
        <v>1.8580258475369922</v>
      </c>
      <c r="P9" s="19">
        <f t="shared" si="15"/>
        <v>2.7895437492436161</v>
      </c>
      <c r="Q9" s="19">
        <f t="shared" si="16"/>
        <v>2.8110609635959589</v>
      </c>
      <c r="R9" s="19">
        <f t="shared" si="17"/>
        <v>4.6851225217450541</v>
      </c>
      <c r="S9" s="19">
        <f t="shared" si="18"/>
        <v>6.2988608443153922</v>
      </c>
      <c r="T9" s="20">
        <f t="shared" si="19"/>
        <v>3.0702550603612599</v>
      </c>
      <c r="X9" s="8" t="s">
        <v>5</v>
      </c>
      <c r="Y9" s="6" t="s">
        <v>40</v>
      </c>
      <c r="Z9" s="6">
        <v>0.155</v>
      </c>
      <c r="AA9" s="6">
        <v>11.978</v>
      </c>
      <c r="AB9" s="6">
        <v>0.36399999999999999</v>
      </c>
      <c r="AC9" s="6">
        <v>3.0000000000000001E-3</v>
      </c>
      <c r="AD9" s="6">
        <v>2.9000000000000001E-2</v>
      </c>
      <c r="AE9" s="6">
        <v>0.22600000000000001</v>
      </c>
      <c r="AF9" s="6">
        <v>0.245</v>
      </c>
      <c r="AG9" s="6">
        <v>5.8000000000000003E-2</v>
      </c>
      <c r="AH9" s="6">
        <v>0.32100000000000001</v>
      </c>
      <c r="AI9" s="6">
        <v>0.248</v>
      </c>
      <c r="AJ9" s="6">
        <v>1.401</v>
      </c>
      <c r="AK9" s="7">
        <v>0.93499999999999994</v>
      </c>
      <c r="AL9" s="6">
        <v>0.99199999999999999</v>
      </c>
      <c r="AM9" s="6">
        <v>1.383</v>
      </c>
      <c r="AN9" s="6">
        <v>1.2269999999999999</v>
      </c>
      <c r="AO9" s="7">
        <v>2.0629999999999997</v>
      </c>
      <c r="AP9" s="7">
        <v>3.1020000000000003</v>
      </c>
      <c r="AQ9" s="7">
        <v>1.353</v>
      </c>
      <c r="AS9" s="8" t="s">
        <v>5</v>
      </c>
      <c r="AT9" s="6">
        <v>11.919090000000001</v>
      </c>
      <c r="AU9" s="6">
        <v>14.933999999999999</v>
      </c>
      <c r="AV9" s="6">
        <v>16.395</v>
      </c>
      <c r="AW9" s="6">
        <v>24.841999999999999</v>
      </c>
      <c r="AX9" s="6">
        <v>31.163</v>
      </c>
      <c r="AY9" s="6">
        <v>66.989000000000004</v>
      </c>
      <c r="AZ9" s="6">
        <v>66.207000000000008</v>
      </c>
      <c r="BA9" s="6">
        <v>60.139000000000003</v>
      </c>
      <c r="BB9" s="6">
        <v>54.88</v>
      </c>
      <c r="BC9" s="6">
        <v>63.720999999999997</v>
      </c>
      <c r="BD9" s="6">
        <v>55.163999999999994</v>
      </c>
      <c r="BE9" s="6">
        <v>59.568000000000005</v>
      </c>
      <c r="BF9" s="7">
        <v>58.449999999999989</v>
      </c>
      <c r="BG9" s="6">
        <v>53.389999999999993</v>
      </c>
      <c r="BH9" s="6">
        <v>49.577999999999996</v>
      </c>
      <c r="BI9" s="7">
        <v>43.648999999999994</v>
      </c>
      <c r="BJ9" s="7">
        <v>44.033000000000001</v>
      </c>
      <c r="BK9" s="7">
        <v>49.246999999999993</v>
      </c>
      <c r="BL9" s="7">
        <v>44.067999999999998</v>
      </c>
    </row>
    <row r="10" spans="1:64" ht="15" customHeight="1" x14ac:dyDescent="0.2">
      <c r="A10" s="8" t="s">
        <v>6</v>
      </c>
      <c r="B10" s="19">
        <f t="shared" si="1"/>
        <v>8.9218050292800548</v>
      </c>
      <c r="C10" s="19">
        <f t="shared" si="2"/>
        <v>76.639600249843838</v>
      </c>
      <c r="D10" s="19">
        <f t="shared" si="3"/>
        <v>40.329808209356507</v>
      </c>
      <c r="E10" s="19">
        <f t="shared" si="4"/>
        <v>38.409399005874384</v>
      </c>
      <c r="F10" s="19">
        <f t="shared" si="5"/>
        <v>13.257575757575758</v>
      </c>
      <c r="G10" s="19" t="s">
        <v>40</v>
      </c>
      <c r="H10" s="19" t="s">
        <v>40</v>
      </c>
      <c r="I10" s="19" t="s">
        <v>40</v>
      </c>
      <c r="J10" s="19" t="s">
        <v>40</v>
      </c>
      <c r="K10" s="19">
        <f t="shared" si="10"/>
        <v>1.7408123791102514</v>
      </c>
      <c r="L10" s="19">
        <f t="shared" si="11"/>
        <v>5.1351351351351351</v>
      </c>
      <c r="M10" s="19">
        <f t="shared" si="12"/>
        <v>0.589622641509434</v>
      </c>
      <c r="N10" s="19" t="s">
        <v>40</v>
      </c>
      <c r="O10" s="19" t="s">
        <v>40</v>
      </c>
      <c r="P10" s="19" t="s">
        <v>40</v>
      </c>
      <c r="Q10" s="19" t="s">
        <v>40</v>
      </c>
      <c r="R10" s="19" t="s">
        <v>40</v>
      </c>
      <c r="S10" s="19" t="s">
        <v>40</v>
      </c>
      <c r="T10" s="20">
        <f t="shared" si="19"/>
        <v>0.45891141942369262</v>
      </c>
      <c r="X10" s="8" t="s">
        <v>6</v>
      </c>
      <c r="Y10" s="6">
        <v>0.25900000000000001</v>
      </c>
      <c r="Z10" s="6">
        <v>2.4540000000000002</v>
      </c>
      <c r="AA10" s="6">
        <v>2.25</v>
      </c>
      <c r="AB10" s="6">
        <v>1.7</v>
      </c>
      <c r="AC10" s="6">
        <v>0.17500000000000002</v>
      </c>
      <c r="AD10" s="6" t="s">
        <v>40</v>
      </c>
      <c r="AE10" s="6" t="s">
        <v>40</v>
      </c>
      <c r="AF10" s="6" t="s">
        <v>40</v>
      </c>
      <c r="AG10" s="6" t="s">
        <v>40</v>
      </c>
      <c r="AH10" s="6">
        <v>1.7999999999999999E-2</v>
      </c>
      <c r="AI10" s="6">
        <v>5.7000000000000002E-2</v>
      </c>
      <c r="AJ10" s="6">
        <v>5.0000000000000001E-3</v>
      </c>
      <c r="AK10" s="7" t="s">
        <v>40</v>
      </c>
      <c r="AL10" s="6" t="s">
        <v>40</v>
      </c>
      <c r="AM10" s="6" t="s">
        <v>40</v>
      </c>
      <c r="AN10" s="6" t="s">
        <v>40</v>
      </c>
      <c r="AO10" s="7" t="s">
        <v>40</v>
      </c>
      <c r="AP10" s="7" t="s">
        <v>40</v>
      </c>
      <c r="AQ10" s="7">
        <v>4.2999999999999997E-2</v>
      </c>
      <c r="AS10" s="8" t="s">
        <v>6</v>
      </c>
      <c r="AT10" s="6">
        <v>2.903</v>
      </c>
      <c r="AU10" s="6">
        <v>3.2020000000000004</v>
      </c>
      <c r="AV10" s="6">
        <v>5.5790000000000006</v>
      </c>
      <c r="AW10" s="6">
        <v>4.4259999999999993</v>
      </c>
      <c r="AX10" s="6">
        <v>1.3200000000000003</v>
      </c>
      <c r="AY10" s="6">
        <v>1.2869999999999999</v>
      </c>
      <c r="AZ10" s="6">
        <v>0.89500000000000002</v>
      </c>
      <c r="BA10" s="6">
        <v>1.66</v>
      </c>
      <c r="BB10" s="6">
        <v>1.6220000000000001</v>
      </c>
      <c r="BC10" s="6">
        <v>1.034</v>
      </c>
      <c r="BD10" s="6">
        <v>1.1100000000000001</v>
      </c>
      <c r="BE10" s="6">
        <v>0.84799999999999998</v>
      </c>
      <c r="BF10" s="7">
        <v>1.038</v>
      </c>
      <c r="BG10" s="6">
        <v>1.107</v>
      </c>
      <c r="BH10" s="6">
        <v>1.3460000000000001</v>
      </c>
      <c r="BI10" s="7">
        <v>5.8359999999999994</v>
      </c>
      <c r="BJ10" s="7">
        <v>2.7</v>
      </c>
      <c r="BK10" s="7">
        <v>2.5939999999999999</v>
      </c>
      <c r="BL10" s="7">
        <v>9.3699999999999992</v>
      </c>
    </row>
    <row r="11" spans="1:64" ht="15" customHeight="1" x14ac:dyDescent="0.2">
      <c r="A11" s="8" t="s">
        <v>7</v>
      </c>
      <c r="B11" s="19">
        <f t="shared" si="1"/>
        <v>2.1495083108519708</v>
      </c>
      <c r="C11" s="19">
        <f t="shared" si="2"/>
        <v>41.122540250447223</v>
      </c>
      <c r="D11" s="19">
        <f t="shared" si="3"/>
        <v>5.1431707073730415</v>
      </c>
      <c r="E11" s="19">
        <f t="shared" si="4"/>
        <v>6.2648008006996294</v>
      </c>
      <c r="F11" s="19">
        <f t="shared" si="5"/>
        <v>6.5313422855858532</v>
      </c>
      <c r="G11" s="19">
        <f t="shared" si="6"/>
        <v>2.9445951181712511</v>
      </c>
      <c r="H11" s="19">
        <f t="shared" si="7"/>
        <v>1.4152382114317086</v>
      </c>
      <c r="I11" s="19">
        <f t="shared" si="8"/>
        <v>9.528688524590164</v>
      </c>
      <c r="J11" s="19">
        <f t="shared" si="9"/>
        <v>7.7113980505700823</v>
      </c>
      <c r="K11" s="19">
        <f t="shared" si="10"/>
        <v>8.0590576071999713</v>
      </c>
      <c r="L11" s="19">
        <f t="shared" si="11"/>
        <v>20.351288914964616</v>
      </c>
      <c r="M11" s="19">
        <f t="shared" si="12"/>
        <v>2.2300657789186591</v>
      </c>
      <c r="N11" s="19">
        <f t="shared" si="13"/>
        <v>16.053585154276934</v>
      </c>
      <c r="O11" s="19">
        <f t="shared" si="14"/>
        <v>18.98539772311743</v>
      </c>
      <c r="P11" s="19">
        <f t="shared" si="15"/>
        <v>29.317084942084946</v>
      </c>
      <c r="Q11" s="19">
        <f t="shared" si="16"/>
        <v>36.34271688271842</v>
      </c>
      <c r="R11" s="19">
        <f t="shared" si="17"/>
        <v>40.819533705493271</v>
      </c>
      <c r="S11" s="19">
        <f t="shared" si="18"/>
        <v>43.448625247547554</v>
      </c>
      <c r="T11" s="20">
        <f t="shared" si="19"/>
        <v>50.818173905474815</v>
      </c>
      <c r="X11" s="8" t="s">
        <v>7</v>
      </c>
      <c r="Y11" s="6">
        <v>0.247</v>
      </c>
      <c r="Z11" s="6">
        <v>7.3559999999999999</v>
      </c>
      <c r="AA11" s="6">
        <v>1.0309999999999999</v>
      </c>
      <c r="AB11" s="6">
        <v>1.7851600000000001</v>
      </c>
      <c r="AC11" s="6">
        <v>2.2114400000000001</v>
      </c>
      <c r="AD11" s="6">
        <v>0.38</v>
      </c>
      <c r="AE11" s="6">
        <v>0.23200000000000001</v>
      </c>
      <c r="AF11" s="6">
        <v>1.8599999999999999</v>
      </c>
      <c r="AG11" s="6">
        <v>2.1440000000000001</v>
      </c>
      <c r="AH11" s="6">
        <v>2.1669999999999998</v>
      </c>
      <c r="AI11" s="6">
        <v>5.55</v>
      </c>
      <c r="AJ11" s="6">
        <v>0.55600000000000005</v>
      </c>
      <c r="AK11" s="7">
        <v>5.8480000000000008</v>
      </c>
      <c r="AL11" s="6">
        <v>7.7880000000000003</v>
      </c>
      <c r="AM11" s="6">
        <v>12.149000000000001</v>
      </c>
      <c r="AN11" s="6">
        <v>14.214000000000002</v>
      </c>
      <c r="AO11" s="7">
        <v>17.402999999999999</v>
      </c>
      <c r="AP11" s="7">
        <v>18.868000000000002</v>
      </c>
      <c r="AQ11" s="7">
        <v>23.354000000000003</v>
      </c>
      <c r="AS11" s="8" t="s">
        <v>7</v>
      </c>
      <c r="AT11" s="6">
        <v>11.491000000000001</v>
      </c>
      <c r="AU11" s="6">
        <v>17.888000000000002</v>
      </c>
      <c r="AV11" s="6">
        <v>20.046000000000003</v>
      </c>
      <c r="AW11" s="6">
        <v>28.495079999999998</v>
      </c>
      <c r="AX11" s="6">
        <v>33.858890000000002</v>
      </c>
      <c r="AY11" s="6">
        <v>12.905000000000001</v>
      </c>
      <c r="AZ11" s="6">
        <v>16.393000000000001</v>
      </c>
      <c r="BA11" s="6">
        <v>19.52</v>
      </c>
      <c r="BB11" s="6">
        <v>27.803000000000001</v>
      </c>
      <c r="BC11" s="6">
        <v>26.888999999999996</v>
      </c>
      <c r="BD11" s="6">
        <v>27.270999999999997</v>
      </c>
      <c r="BE11" s="6">
        <v>24.932000000000002</v>
      </c>
      <c r="BF11" s="7">
        <v>36.427999999999997</v>
      </c>
      <c r="BG11" s="6">
        <v>41.020999999999994</v>
      </c>
      <c r="BH11" s="6">
        <v>41.44</v>
      </c>
      <c r="BI11" s="7">
        <v>39.111000000000004</v>
      </c>
      <c r="BJ11" s="7">
        <v>42.633999999999993</v>
      </c>
      <c r="BK11" s="7">
        <v>43.426000000000002</v>
      </c>
      <c r="BL11" s="7">
        <v>45.955999999999989</v>
      </c>
    </row>
    <row r="12" spans="1:64" ht="15" customHeight="1" x14ac:dyDescent="0.2">
      <c r="A12" s="8" t="s">
        <v>8</v>
      </c>
      <c r="B12" s="19">
        <f t="shared" si="1"/>
        <v>27.147401908801701</v>
      </c>
      <c r="C12" s="19">
        <f t="shared" si="2"/>
        <v>17.333944113605131</v>
      </c>
      <c r="D12" s="19">
        <f t="shared" si="3"/>
        <v>10.358632193494579</v>
      </c>
      <c r="E12" s="19">
        <f t="shared" si="4"/>
        <v>20.091233637445459</v>
      </c>
      <c r="F12" s="19">
        <f t="shared" si="5"/>
        <v>22.090909261825214</v>
      </c>
      <c r="G12" s="19">
        <f t="shared" si="6"/>
        <v>18.424279583077862</v>
      </c>
      <c r="H12" s="19">
        <f t="shared" si="7"/>
        <v>19.127031036119096</v>
      </c>
      <c r="I12" s="19">
        <f t="shared" si="8"/>
        <v>4.265285501107476</v>
      </c>
      <c r="J12" s="19">
        <f t="shared" si="9"/>
        <v>10.537019999031525</v>
      </c>
      <c r="K12" s="19">
        <f t="shared" si="10"/>
        <v>9.8528124087895588</v>
      </c>
      <c r="L12" s="19">
        <f t="shared" si="11"/>
        <v>7.235341912824679</v>
      </c>
      <c r="M12" s="19">
        <f t="shared" si="12"/>
        <v>24.115467192141409</v>
      </c>
      <c r="N12" s="19">
        <f t="shared" si="13"/>
        <v>16.141359323068034</v>
      </c>
      <c r="O12" s="19">
        <f t="shared" si="14"/>
        <v>15.809766563956963</v>
      </c>
      <c r="P12" s="19">
        <f t="shared" si="15"/>
        <v>8.9395442922025854</v>
      </c>
      <c r="Q12" s="19">
        <f t="shared" si="16"/>
        <v>9.1983772526453915</v>
      </c>
      <c r="R12" s="19">
        <f t="shared" si="17"/>
        <v>3.178229424367609</v>
      </c>
      <c r="S12" s="19">
        <f t="shared" si="18"/>
        <v>9.7443049744304986</v>
      </c>
      <c r="T12" s="20">
        <f t="shared" si="19"/>
        <v>15.283547878763073</v>
      </c>
      <c r="X12" s="8" t="s">
        <v>8</v>
      </c>
      <c r="Y12" s="6">
        <v>3.3280000000000003</v>
      </c>
      <c r="Z12" s="6">
        <v>1.8919999999999999</v>
      </c>
      <c r="AA12" s="6">
        <v>1.242</v>
      </c>
      <c r="AB12" s="6">
        <v>3.0390000000000001</v>
      </c>
      <c r="AC12" s="6">
        <v>3.5249999999999999</v>
      </c>
      <c r="AD12" s="6">
        <v>3.6059999999999999</v>
      </c>
      <c r="AE12" s="6">
        <v>7.6824600000000007</v>
      </c>
      <c r="AF12" s="6">
        <v>6.3739999999999997</v>
      </c>
      <c r="AG12" s="6">
        <v>6.5280000000000005</v>
      </c>
      <c r="AH12" s="6">
        <v>7.0890000000000004</v>
      </c>
      <c r="AI12" s="6">
        <v>5.5209999999999999</v>
      </c>
      <c r="AJ12" s="6">
        <v>16.399000000000001</v>
      </c>
      <c r="AK12" s="7">
        <v>10.053000000000001</v>
      </c>
      <c r="AL12" s="6">
        <v>9.8000000000000007</v>
      </c>
      <c r="AM12" s="6">
        <v>9.368999999999998</v>
      </c>
      <c r="AN12" s="6">
        <v>7.641</v>
      </c>
      <c r="AO12" s="7">
        <v>2.6850000000000001</v>
      </c>
      <c r="AP12" s="7">
        <v>8.3840000000000003</v>
      </c>
      <c r="AQ12" s="7">
        <v>14.936</v>
      </c>
      <c r="AS12" s="8" t="s">
        <v>8</v>
      </c>
      <c r="AT12" s="6">
        <v>12.259</v>
      </c>
      <c r="AU12" s="6">
        <v>10.914999999999999</v>
      </c>
      <c r="AV12" s="6">
        <v>11.99</v>
      </c>
      <c r="AW12" s="6">
        <v>15.126000000000001</v>
      </c>
      <c r="AX12" s="6">
        <v>15.956790000000002</v>
      </c>
      <c r="AY12" s="6">
        <v>19.572000000000003</v>
      </c>
      <c r="AZ12" s="6">
        <v>40.165459999999996</v>
      </c>
      <c r="BA12" s="6">
        <v>149.43899999999999</v>
      </c>
      <c r="BB12" s="6">
        <v>61.953000000000003</v>
      </c>
      <c r="BC12" s="6">
        <v>71.949000000000012</v>
      </c>
      <c r="BD12" s="6">
        <v>76.305999999999997</v>
      </c>
      <c r="BE12" s="6">
        <v>68.001999999999995</v>
      </c>
      <c r="BF12" s="7">
        <v>62.280999999999999</v>
      </c>
      <c r="BG12" s="6">
        <v>61.986999999999995</v>
      </c>
      <c r="BH12" s="6">
        <v>104.804</v>
      </c>
      <c r="BI12" s="7">
        <v>83.069000000000003</v>
      </c>
      <c r="BJ12" s="7">
        <v>84.481000000000009</v>
      </c>
      <c r="BK12" s="7">
        <v>86.039999999999992</v>
      </c>
      <c r="BL12" s="7">
        <v>97.725999999999999</v>
      </c>
    </row>
    <row r="13" spans="1:64" ht="15" customHeight="1" x14ac:dyDescent="0.2">
      <c r="A13" s="8" t="s">
        <v>9</v>
      </c>
      <c r="B13" s="19">
        <f t="shared" si="1"/>
        <v>6.6335494032834568</v>
      </c>
      <c r="C13" s="19">
        <f t="shared" si="2"/>
        <v>11.30239520958084</v>
      </c>
      <c r="D13" s="19">
        <f t="shared" si="3"/>
        <v>11.896274149034038</v>
      </c>
      <c r="E13" s="19">
        <f t="shared" si="4"/>
        <v>12.088253573648228</v>
      </c>
      <c r="F13" s="19">
        <f t="shared" si="5"/>
        <v>55.143794634240493</v>
      </c>
      <c r="G13" s="19">
        <f t="shared" si="6"/>
        <v>46.834134176753246</v>
      </c>
      <c r="H13" s="19">
        <f t="shared" si="7"/>
        <v>36.610647460081552</v>
      </c>
      <c r="I13" s="19">
        <f t="shared" si="8"/>
        <v>30.594346049046322</v>
      </c>
      <c r="J13" s="19">
        <f t="shared" si="9"/>
        <v>19.524383328607883</v>
      </c>
      <c r="K13" s="19">
        <f t="shared" si="10"/>
        <v>10.796885477340073</v>
      </c>
      <c r="L13" s="19">
        <f t="shared" si="11"/>
        <v>19.295262065916123</v>
      </c>
      <c r="M13" s="19">
        <f t="shared" si="12"/>
        <v>23.418534322051453</v>
      </c>
      <c r="N13" s="19">
        <f t="shared" si="13"/>
        <v>25.435454989418847</v>
      </c>
      <c r="O13" s="19">
        <f t="shared" si="14"/>
        <v>23.851722416375434</v>
      </c>
      <c r="P13" s="19">
        <f t="shared" si="15"/>
        <v>24.787530968733343</v>
      </c>
      <c r="Q13" s="19">
        <f t="shared" si="16"/>
        <v>19.984106895841304</v>
      </c>
      <c r="R13" s="19">
        <f t="shared" si="17"/>
        <v>19.958193487605254</v>
      </c>
      <c r="S13" s="19">
        <f t="shared" si="18"/>
        <v>23.492936482260319</v>
      </c>
      <c r="T13" s="20">
        <f t="shared" si="19"/>
        <v>10.462264799578302</v>
      </c>
      <c r="X13" s="8" t="s">
        <v>9</v>
      </c>
      <c r="Y13" s="6">
        <v>1.095</v>
      </c>
      <c r="Z13" s="6">
        <v>2.2650000000000001</v>
      </c>
      <c r="AA13" s="6">
        <v>2.069</v>
      </c>
      <c r="AB13" s="6">
        <v>1.9449999999999998</v>
      </c>
      <c r="AC13" s="6">
        <v>11.428000000000001</v>
      </c>
      <c r="AD13" s="6">
        <v>7.7</v>
      </c>
      <c r="AE13" s="6">
        <v>9.6069999999999993</v>
      </c>
      <c r="AF13" s="6">
        <v>7.1859999999999999</v>
      </c>
      <c r="AG13" s="6">
        <v>5.5090000000000003</v>
      </c>
      <c r="AH13" s="6">
        <v>1.8790499999999999</v>
      </c>
      <c r="AI13" s="6">
        <v>5.673</v>
      </c>
      <c r="AJ13" s="6">
        <v>5.6530000000000005</v>
      </c>
      <c r="AK13" s="7">
        <v>6.25</v>
      </c>
      <c r="AL13" s="6">
        <v>7.6439999999999992</v>
      </c>
      <c r="AM13" s="6">
        <v>7.9039999999999999</v>
      </c>
      <c r="AN13" s="6">
        <v>6.79</v>
      </c>
      <c r="AO13" s="7">
        <v>6.7789999999999999</v>
      </c>
      <c r="AP13" s="7">
        <v>8.7139999999999986</v>
      </c>
      <c r="AQ13" s="7">
        <v>4.5649999999999995</v>
      </c>
      <c r="AS13" s="8" t="s">
        <v>9</v>
      </c>
      <c r="AT13" s="6">
        <v>16.506999999999998</v>
      </c>
      <c r="AU13" s="6">
        <v>20.04</v>
      </c>
      <c r="AV13" s="6">
        <v>17.391999999999999</v>
      </c>
      <c r="AW13" s="6">
        <v>16.09</v>
      </c>
      <c r="AX13" s="6">
        <v>20.724</v>
      </c>
      <c r="AY13" s="6">
        <v>16.440999999999999</v>
      </c>
      <c r="AZ13" s="6">
        <v>26.241</v>
      </c>
      <c r="BA13" s="6">
        <v>23.488</v>
      </c>
      <c r="BB13" s="6">
        <v>28.216000000000001</v>
      </c>
      <c r="BC13" s="6">
        <v>17.40363</v>
      </c>
      <c r="BD13" s="6">
        <v>29.401000000000003</v>
      </c>
      <c r="BE13" s="6">
        <v>24.138999999999999</v>
      </c>
      <c r="BF13" s="7">
        <v>24.572000000000003</v>
      </c>
      <c r="BG13" s="6">
        <v>32.048000000000002</v>
      </c>
      <c r="BH13" s="6">
        <v>31.886999999999997</v>
      </c>
      <c r="BI13" s="7">
        <v>33.976999999999997</v>
      </c>
      <c r="BJ13" s="7">
        <v>33.966000000000001</v>
      </c>
      <c r="BK13" s="7">
        <v>37.092000000000006</v>
      </c>
      <c r="BL13" s="7">
        <v>43.632999999999996</v>
      </c>
    </row>
    <row r="14" spans="1:64" ht="15" customHeight="1" x14ac:dyDescent="0.2">
      <c r="A14" s="8" t="s">
        <v>10</v>
      </c>
      <c r="B14" s="19" t="s">
        <v>40</v>
      </c>
      <c r="C14" s="19">
        <f t="shared" si="2"/>
        <v>2.8999064546304956</v>
      </c>
      <c r="D14" s="19">
        <f t="shared" si="3"/>
        <v>1.6447280591674902</v>
      </c>
      <c r="E14" s="19">
        <f t="shared" si="4"/>
        <v>3.061859754372064</v>
      </c>
      <c r="F14" s="19">
        <f t="shared" si="5"/>
        <v>20.626623582335419</v>
      </c>
      <c r="G14" s="19">
        <f t="shared" si="6"/>
        <v>15.745060013627549</v>
      </c>
      <c r="H14" s="19">
        <f t="shared" si="7"/>
        <v>3.5924101441342824</v>
      </c>
      <c r="I14" s="19">
        <f t="shared" si="8"/>
        <v>0.45363001779324641</v>
      </c>
      <c r="J14" s="19" t="s">
        <v>40</v>
      </c>
      <c r="K14" s="19" t="s">
        <v>40</v>
      </c>
      <c r="L14" s="19" t="s">
        <v>40</v>
      </c>
      <c r="M14" s="19" t="s">
        <v>40</v>
      </c>
      <c r="N14" s="19" t="s">
        <v>40</v>
      </c>
      <c r="O14" s="19" t="s">
        <v>40</v>
      </c>
      <c r="P14" s="19">
        <f t="shared" si="15"/>
        <v>0.38166614621283096</v>
      </c>
      <c r="Q14" s="19" t="s">
        <v>40</v>
      </c>
      <c r="R14" s="19" t="s">
        <v>40</v>
      </c>
      <c r="S14" s="19">
        <f t="shared" si="18"/>
        <v>7.3248448894473022</v>
      </c>
      <c r="T14" s="20">
        <f t="shared" si="19"/>
        <v>0.14709032488397</v>
      </c>
      <c r="X14" s="8" t="s">
        <v>10</v>
      </c>
      <c r="Y14" s="6" t="s">
        <v>40</v>
      </c>
      <c r="Z14" s="6">
        <v>1.1160000000000001</v>
      </c>
      <c r="AA14" s="6">
        <v>0.6160000000000001</v>
      </c>
      <c r="AB14" s="6">
        <v>0.54100000000000004</v>
      </c>
      <c r="AC14" s="6">
        <v>6.5109999999999992</v>
      </c>
      <c r="AD14" s="6">
        <v>6.008</v>
      </c>
      <c r="AE14" s="6">
        <v>1.9690000000000001</v>
      </c>
      <c r="AF14" s="6">
        <v>0.23200000000000001</v>
      </c>
      <c r="AG14" s="6" t="s">
        <v>40</v>
      </c>
      <c r="AH14" s="6" t="s">
        <v>40</v>
      </c>
      <c r="AI14" s="6" t="s">
        <v>40</v>
      </c>
      <c r="AJ14" s="6" t="s">
        <v>40</v>
      </c>
      <c r="AK14" s="7" t="s">
        <v>40</v>
      </c>
      <c r="AL14" s="6" t="s">
        <v>40</v>
      </c>
      <c r="AM14" s="6">
        <v>0.22</v>
      </c>
      <c r="AN14" s="6" t="s">
        <v>40</v>
      </c>
      <c r="AO14" s="7" t="s">
        <v>40</v>
      </c>
      <c r="AP14" s="7">
        <v>5.6550000000000002</v>
      </c>
      <c r="AQ14" s="7">
        <v>0.10299999999999999</v>
      </c>
      <c r="AS14" s="8" t="s">
        <v>10</v>
      </c>
      <c r="AT14" s="6">
        <v>30.678000000000001</v>
      </c>
      <c r="AU14" s="6">
        <v>38.484000000000002</v>
      </c>
      <c r="AV14" s="6">
        <v>37.453000000000003</v>
      </c>
      <c r="AW14" s="6">
        <v>17.669</v>
      </c>
      <c r="AX14" s="6">
        <v>31.566000000000003</v>
      </c>
      <c r="AY14" s="6">
        <v>38.158000000000001</v>
      </c>
      <c r="AZ14" s="6">
        <v>54.81</v>
      </c>
      <c r="BA14" s="6">
        <v>51.143000000000001</v>
      </c>
      <c r="BB14" s="6">
        <v>43.288999999999994</v>
      </c>
      <c r="BC14" s="6">
        <v>47.418999999999997</v>
      </c>
      <c r="BD14" s="6">
        <v>43.404000000000003</v>
      </c>
      <c r="BE14" s="6">
        <v>50.239000000000004</v>
      </c>
      <c r="BF14" s="7">
        <v>45.193999999999996</v>
      </c>
      <c r="BG14" s="6">
        <v>48.843000000000004</v>
      </c>
      <c r="BH14" s="6">
        <v>57.641999999999996</v>
      </c>
      <c r="BI14" s="7">
        <v>64.024000000000001</v>
      </c>
      <c r="BJ14" s="7">
        <v>79.03</v>
      </c>
      <c r="BK14" s="7">
        <v>77.203000000000003</v>
      </c>
      <c r="BL14" s="7">
        <v>70.025000000000006</v>
      </c>
    </row>
    <row r="15" spans="1:64" ht="15" customHeight="1" x14ac:dyDescent="0.2">
      <c r="A15" s="8" t="s">
        <v>11</v>
      </c>
      <c r="B15" s="19">
        <f t="shared" si="1"/>
        <v>8.0279874792855832</v>
      </c>
      <c r="C15" s="19">
        <f t="shared" si="2"/>
        <v>28.912697263645576</v>
      </c>
      <c r="D15" s="19" t="s">
        <v>40</v>
      </c>
      <c r="E15" s="19">
        <f t="shared" si="4"/>
        <v>0.99636619388113934</v>
      </c>
      <c r="F15" s="19">
        <f t="shared" si="5"/>
        <v>3.7027123483226267</v>
      </c>
      <c r="G15" s="19">
        <f t="shared" si="6"/>
        <v>10.316494217894094</v>
      </c>
      <c r="H15" s="19">
        <f t="shared" si="7"/>
        <v>33.44368187323375</v>
      </c>
      <c r="I15" s="19">
        <f t="shared" si="8"/>
        <v>0.59073821621844913</v>
      </c>
      <c r="J15" s="19" t="s">
        <v>40</v>
      </c>
      <c r="K15" s="19" t="s">
        <v>40</v>
      </c>
      <c r="L15" s="19" t="s">
        <v>40</v>
      </c>
      <c r="M15" s="19" t="s">
        <v>40</v>
      </c>
      <c r="N15" s="19">
        <f t="shared" si="13"/>
        <v>0.22517614585603257</v>
      </c>
      <c r="O15" s="19">
        <f t="shared" si="14"/>
        <v>2.0397703977039772</v>
      </c>
      <c r="P15" s="19">
        <f t="shared" si="15"/>
        <v>15.706668997465256</v>
      </c>
      <c r="Q15" s="19">
        <f t="shared" si="16"/>
        <v>2.2189818043492043E-2</v>
      </c>
      <c r="R15" s="19" t="s">
        <v>40</v>
      </c>
      <c r="S15" s="19">
        <f t="shared" si="18"/>
        <v>4.6141376715104503</v>
      </c>
      <c r="T15" s="20">
        <f t="shared" si="19"/>
        <v>13.490474283425828</v>
      </c>
      <c r="X15" s="8" t="s">
        <v>11</v>
      </c>
      <c r="Y15" s="6">
        <v>0.436</v>
      </c>
      <c r="Z15" s="6">
        <v>1.9970000000000001</v>
      </c>
      <c r="AA15" s="6" t="s">
        <v>40</v>
      </c>
      <c r="AB15" s="6">
        <v>0.17</v>
      </c>
      <c r="AC15" s="6">
        <v>0.41500000000000004</v>
      </c>
      <c r="AD15" s="6">
        <v>1.0169999999999999</v>
      </c>
      <c r="AE15" s="6">
        <v>4.1419999999999995</v>
      </c>
      <c r="AF15" s="6">
        <v>0.14299999999999999</v>
      </c>
      <c r="AG15" s="6" t="s">
        <v>40</v>
      </c>
      <c r="AH15" s="6" t="s">
        <v>40</v>
      </c>
      <c r="AI15" s="6" t="s">
        <v>40</v>
      </c>
      <c r="AJ15" s="6" t="s">
        <v>40</v>
      </c>
      <c r="AK15" s="7">
        <v>3.1E-2</v>
      </c>
      <c r="AL15" s="6">
        <v>0.39800000000000002</v>
      </c>
      <c r="AM15" s="6">
        <v>3.5939999999999999</v>
      </c>
      <c r="AN15" s="6">
        <v>7.0000000000000001E-3</v>
      </c>
      <c r="AO15" s="7" t="s">
        <v>40</v>
      </c>
      <c r="AP15" s="7">
        <v>0.79700000000000004</v>
      </c>
      <c r="AQ15" s="7">
        <v>2.3580000000000001</v>
      </c>
      <c r="AS15" s="8" t="s">
        <v>11</v>
      </c>
      <c r="AT15" s="6">
        <v>5.431</v>
      </c>
      <c r="AU15" s="6">
        <v>6.907</v>
      </c>
      <c r="AV15" s="6">
        <v>9.31</v>
      </c>
      <c r="AW15" s="6">
        <v>17.062000000000001</v>
      </c>
      <c r="AX15" s="6">
        <v>11.208</v>
      </c>
      <c r="AY15" s="6">
        <v>9.8580000000000005</v>
      </c>
      <c r="AZ15" s="6">
        <v>12.385</v>
      </c>
      <c r="BA15" s="6">
        <v>24.207000000000001</v>
      </c>
      <c r="BB15" s="6">
        <v>13.626999999999999</v>
      </c>
      <c r="BC15" s="6">
        <v>11.289</v>
      </c>
      <c r="BD15" s="6">
        <v>11.657</v>
      </c>
      <c r="BE15" s="6">
        <v>10.621</v>
      </c>
      <c r="BF15" s="7">
        <v>13.766999999999999</v>
      </c>
      <c r="BG15" s="6">
        <v>19.512</v>
      </c>
      <c r="BH15" s="6">
        <v>22.881999999999998</v>
      </c>
      <c r="BI15" s="7">
        <v>31.545999999999999</v>
      </c>
      <c r="BJ15" s="7">
        <v>20.282</v>
      </c>
      <c r="BK15" s="7">
        <v>17.273</v>
      </c>
      <c r="BL15" s="7">
        <v>17.478999999999999</v>
      </c>
    </row>
    <row r="16" spans="1:64" ht="15" customHeight="1" x14ac:dyDescent="0.2">
      <c r="A16" s="8" t="s">
        <v>12</v>
      </c>
      <c r="B16" s="19">
        <f t="shared" si="1"/>
        <v>12.933519709372259</v>
      </c>
      <c r="C16" s="19">
        <f t="shared" si="2"/>
        <v>13.89814833985521</v>
      </c>
      <c r="D16" s="19">
        <f t="shared" si="3"/>
        <v>14.151100566441455</v>
      </c>
      <c r="E16" s="19">
        <f t="shared" si="4"/>
        <v>12.180212281064918</v>
      </c>
      <c r="F16" s="19">
        <f t="shared" si="5"/>
        <v>11.472772714899117</v>
      </c>
      <c r="G16" s="19">
        <f t="shared" si="6"/>
        <v>13.410713801793985</v>
      </c>
      <c r="H16" s="19">
        <f t="shared" si="7"/>
        <v>3.7078251939335041</v>
      </c>
      <c r="I16" s="19">
        <f t="shared" si="8"/>
        <v>3.5334372030674648</v>
      </c>
      <c r="J16" s="19">
        <f t="shared" si="9"/>
        <v>3.1946306626425143</v>
      </c>
      <c r="K16" s="19">
        <f t="shared" si="10"/>
        <v>4.4535356382221423</v>
      </c>
      <c r="L16" s="19">
        <f t="shared" si="11"/>
        <v>5.4858521267308884</v>
      </c>
      <c r="M16" s="19">
        <f t="shared" si="12"/>
        <v>4.0403413646951005</v>
      </c>
      <c r="N16" s="19">
        <f t="shared" si="13"/>
        <v>3.9659184385114719</v>
      </c>
      <c r="O16" s="19">
        <f t="shared" si="14"/>
        <v>4.8570795732000782</v>
      </c>
      <c r="P16" s="19">
        <f t="shared" si="15"/>
        <v>4.1248208571732263</v>
      </c>
      <c r="Q16" s="19">
        <f t="shared" si="16"/>
        <v>4.3663605884035936</v>
      </c>
      <c r="R16" s="19">
        <f t="shared" si="17"/>
        <v>3.9960023411703647</v>
      </c>
      <c r="S16" s="19">
        <f t="shared" si="18"/>
        <v>4.5821468344346421</v>
      </c>
      <c r="T16" s="20">
        <f t="shared" si="19"/>
        <v>4.5868883808702723</v>
      </c>
      <c r="X16" s="8" t="s">
        <v>12</v>
      </c>
      <c r="Y16" s="6">
        <v>119.41172000000002</v>
      </c>
      <c r="Z16" s="6">
        <v>140.96600000000001</v>
      </c>
      <c r="AA16" s="6">
        <v>141.001</v>
      </c>
      <c r="AB16" s="6">
        <v>124.15400000000001</v>
      </c>
      <c r="AC16" s="6">
        <v>139.501</v>
      </c>
      <c r="AD16" s="6">
        <v>158.358</v>
      </c>
      <c r="AE16" s="6">
        <v>50.545999999999999</v>
      </c>
      <c r="AF16" s="6">
        <v>66.26700000000001</v>
      </c>
      <c r="AG16" s="6">
        <v>69.479000000000013</v>
      </c>
      <c r="AH16" s="6">
        <v>76.638000000000005</v>
      </c>
      <c r="AI16" s="6">
        <v>88.920999999999992</v>
      </c>
      <c r="AJ16" s="6">
        <v>67.72</v>
      </c>
      <c r="AK16" s="7">
        <v>70.968999999999994</v>
      </c>
      <c r="AL16" s="6">
        <v>93.855000000000004</v>
      </c>
      <c r="AM16" s="6">
        <v>90.028999999999996</v>
      </c>
      <c r="AN16" s="6">
        <v>94.313999999999979</v>
      </c>
      <c r="AO16" s="7">
        <v>86.844000000000008</v>
      </c>
      <c r="AP16" s="7">
        <v>100.313</v>
      </c>
      <c r="AQ16" s="7">
        <v>100.021</v>
      </c>
      <c r="AS16" s="8" t="s">
        <v>12</v>
      </c>
      <c r="AT16" s="6">
        <v>923.27319000000011</v>
      </c>
      <c r="AU16" s="6">
        <v>1014.279</v>
      </c>
      <c r="AV16" s="6">
        <v>996.39600000000007</v>
      </c>
      <c r="AW16" s="6">
        <v>1019.309</v>
      </c>
      <c r="AX16" s="6">
        <v>1215.9310000000003</v>
      </c>
      <c r="AY16" s="6">
        <v>1180.8320000000003</v>
      </c>
      <c r="AZ16" s="6">
        <v>1363.2249999999997</v>
      </c>
      <c r="BA16" s="6">
        <v>1875.4259999999995</v>
      </c>
      <c r="BB16" s="6">
        <v>2174.8680000000004</v>
      </c>
      <c r="BC16" s="6">
        <v>1720.835</v>
      </c>
      <c r="BD16" s="6">
        <v>1620.9150000000002</v>
      </c>
      <c r="BE16" s="6">
        <v>1676.0960000000002</v>
      </c>
      <c r="BF16" s="7">
        <v>1789.4719999999998</v>
      </c>
      <c r="BG16" s="6">
        <v>1932.3340000000001</v>
      </c>
      <c r="BH16" s="6">
        <v>2182.6160000000004</v>
      </c>
      <c r="BI16" s="7">
        <v>2160.0139999999997</v>
      </c>
      <c r="BJ16" s="7">
        <v>2173.2719999999999</v>
      </c>
      <c r="BK16" s="7">
        <v>2189.2139999999999</v>
      </c>
      <c r="BL16" s="7">
        <v>2180.5849999999996</v>
      </c>
    </row>
    <row r="17" spans="1:64" ht="15" customHeight="1" x14ac:dyDescent="0.2">
      <c r="A17" s="8" t="s">
        <v>13</v>
      </c>
      <c r="B17" s="19">
        <f t="shared" si="1"/>
        <v>61.337546756094419</v>
      </c>
      <c r="C17" s="19">
        <f t="shared" si="2"/>
        <v>70.535913450814178</v>
      </c>
      <c r="D17" s="19">
        <f t="shared" si="3"/>
        <v>60.401730793704665</v>
      </c>
      <c r="E17" s="19">
        <f t="shared" si="4"/>
        <v>66.967812728602766</v>
      </c>
      <c r="F17" s="19">
        <f t="shared" si="5"/>
        <v>21.107197181971017</v>
      </c>
      <c r="G17" s="19">
        <f t="shared" si="6"/>
        <v>51.776388378080171</v>
      </c>
      <c r="H17" s="19">
        <f t="shared" si="7"/>
        <v>38.223402568574606</v>
      </c>
      <c r="I17" s="19">
        <f t="shared" si="8"/>
        <v>50.27799841143765</v>
      </c>
      <c r="J17" s="19">
        <f t="shared" si="9"/>
        <v>11.941825005864414</v>
      </c>
      <c r="K17" s="19">
        <f t="shared" si="10"/>
        <v>48.88483212953409</v>
      </c>
      <c r="L17" s="19">
        <f t="shared" si="11"/>
        <v>25.501607586178832</v>
      </c>
      <c r="M17" s="19">
        <f t="shared" si="12"/>
        <v>27.040016717166441</v>
      </c>
      <c r="N17" s="19">
        <f t="shared" si="13"/>
        <v>42.794131748010351</v>
      </c>
      <c r="O17" s="19">
        <f t="shared" si="14"/>
        <v>43.86911621310167</v>
      </c>
      <c r="P17" s="19">
        <f t="shared" si="15"/>
        <v>37.811347388552427</v>
      </c>
      <c r="Q17" s="19">
        <f t="shared" si="16"/>
        <v>38.012318613633994</v>
      </c>
      <c r="R17" s="19">
        <f t="shared" si="17"/>
        <v>21.376200174570851</v>
      </c>
      <c r="S17" s="19">
        <f t="shared" si="18"/>
        <v>37.533211144736647</v>
      </c>
      <c r="T17" s="20">
        <f t="shared" si="19"/>
        <v>25.608943725200561</v>
      </c>
      <c r="X17" s="8" t="s">
        <v>13</v>
      </c>
      <c r="Y17" s="6">
        <v>19.022000000000002</v>
      </c>
      <c r="Z17" s="6">
        <v>25.297000000000001</v>
      </c>
      <c r="AA17" s="6">
        <v>28.477</v>
      </c>
      <c r="AB17" s="6">
        <v>36.618000000000002</v>
      </c>
      <c r="AC17" s="6">
        <v>15.818999999999999</v>
      </c>
      <c r="AD17" s="6">
        <v>14.077999999999999</v>
      </c>
      <c r="AE17" s="6">
        <v>9.6430000000000007</v>
      </c>
      <c r="AF17" s="6">
        <v>12.66</v>
      </c>
      <c r="AG17" s="6">
        <v>12.727</v>
      </c>
      <c r="AH17" s="6">
        <v>12.318</v>
      </c>
      <c r="AI17" s="6">
        <v>6.266</v>
      </c>
      <c r="AJ17" s="6">
        <v>7.7640000000000002</v>
      </c>
      <c r="AK17" s="7">
        <v>35.704000000000001</v>
      </c>
      <c r="AL17" s="6">
        <v>39.591000000000001</v>
      </c>
      <c r="AM17" s="6">
        <v>33.214999999999996</v>
      </c>
      <c r="AN17" s="6">
        <v>36.411999999999999</v>
      </c>
      <c r="AO17" s="7">
        <v>14.694000000000001</v>
      </c>
      <c r="AP17" s="7">
        <v>26.416999999999998</v>
      </c>
      <c r="AQ17" s="7">
        <v>17.683999999999997</v>
      </c>
      <c r="AS17" s="8" t="s">
        <v>13</v>
      </c>
      <c r="AT17" s="6">
        <v>31.012</v>
      </c>
      <c r="AU17" s="6">
        <v>35.864000000000004</v>
      </c>
      <c r="AV17" s="6">
        <v>47.146000000000001</v>
      </c>
      <c r="AW17" s="6">
        <v>54.680000000000007</v>
      </c>
      <c r="AX17" s="6">
        <v>74.945999999999998</v>
      </c>
      <c r="AY17" s="6">
        <v>27.189999999999998</v>
      </c>
      <c r="AZ17" s="6">
        <v>25.227999999999998</v>
      </c>
      <c r="BA17" s="6">
        <v>25.18</v>
      </c>
      <c r="BB17" s="6">
        <v>106.575</v>
      </c>
      <c r="BC17" s="6">
        <v>25.198</v>
      </c>
      <c r="BD17" s="6">
        <v>24.570999999999998</v>
      </c>
      <c r="BE17" s="6">
        <v>28.712999999999997</v>
      </c>
      <c r="BF17" s="7">
        <v>83.432000000000016</v>
      </c>
      <c r="BG17" s="6">
        <v>90.248000000000005</v>
      </c>
      <c r="BH17" s="6">
        <v>87.843999999999994</v>
      </c>
      <c r="BI17" s="7">
        <v>95.789999999999992</v>
      </c>
      <c r="BJ17" s="7">
        <v>68.739999999999995</v>
      </c>
      <c r="BK17" s="7">
        <v>70.38300000000001</v>
      </c>
      <c r="BL17" s="7">
        <v>69.054000000000002</v>
      </c>
    </row>
    <row r="18" spans="1:64" ht="15" customHeight="1" x14ac:dyDescent="0.2">
      <c r="A18" s="8" t="s">
        <v>14</v>
      </c>
      <c r="B18" s="19">
        <f t="shared" si="1"/>
        <v>2.8571428571428572</v>
      </c>
      <c r="C18" s="19">
        <f t="shared" si="2"/>
        <v>12.534059945504088</v>
      </c>
      <c r="D18" s="19">
        <f t="shared" si="3"/>
        <v>1.3617154484269838</v>
      </c>
      <c r="E18" s="19">
        <f t="shared" si="4"/>
        <v>0.42829510914617297</v>
      </c>
      <c r="F18" s="19">
        <f t="shared" si="5"/>
        <v>3.9174064067927437</v>
      </c>
      <c r="G18" s="19">
        <f t="shared" si="6"/>
        <v>0.22116903633491314</v>
      </c>
      <c r="H18" s="19">
        <f t="shared" si="7"/>
        <v>1.4448128848886785</v>
      </c>
      <c r="I18" s="19" t="s">
        <v>40</v>
      </c>
      <c r="J18" s="19">
        <f t="shared" si="9"/>
        <v>0.12606366214938544</v>
      </c>
      <c r="K18" s="19">
        <f t="shared" si="10"/>
        <v>1.9845207382417143E-2</v>
      </c>
      <c r="L18" s="19">
        <f t="shared" si="11"/>
        <v>0.25852318629827115</v>
      </c>
      <c r="M18" s="19">
        <f t="shared" si="12"/>
        <v>0.26975563313233886</v>
      </c>
      <c r="N18" s="19">
        <f t="shared" si="13"/>
        <v>0.41765026330125299</v>
      </c>
      <c r="O18" s="19">
        <f t="shared" si="14"/>
        <v>5.1781275890637947E-2</v>
      </c>
      <c r="P18" s="19">
        <f t="shared" si="15"/>
        <v>8.4581923634606095</v>
      </c>
      <c r="Q18" s="19">
        <f t="shared" si="16"/>
        <v>7.5657388897431952</v>
      </c>
      <c r="R18" s="19">
        <f t="shared" si="17"/>
        <v>3.6090895588890537</v>
      </c>
      <c r="S18" s="19">
        <f t="shared" si="18"/>
        <v>1.0666666666666669</v>
      </c>
      <c r="T18" s="20">
        <f t="shared" si="19"/>
        <v>0.50144092219020164</v>
      </c>
      <c r="X18" s="8" t="s">
        <v>14</v>
      </c>
      <c r="Y18" s="6">
        <v>2.4E-2</v>
      </c>
      <c r="Z18" s="6">
        <v>0.23</v>
      </c>
      <c r="AA18" s="6">
        <v>8.7000000000000008E-2</v>
      </c>
      <c r="AB18" s="6">
        <v>3.1E-2</v>
      </c>
      <c r="AC18" s="6">
        <v>0.20299999999999999</v>
      </c>
      <c r="AD18" s="6">
        <v>7.0000000000000001E-3</v>
      </c>
      <c r="AE18" s="6">
        <v>6.0999999999999999E-2</v>
      </c>
      <c r="AF18" s="6" t="s">
        <v>40</v>
      </c>
      <c r="AG18" s="6">
        <v>4.0000000000000001E-3</v>
      </c>
      <c r="AH18" s="6">
        <v>1E-3</v>
      </c>
      <c r="AI18" s="6">
        <v>1.6E-2</v>
      </c>
      <c r="AJ18" s="6">
        <v>5.0999999999999997E-2</v>
      </c>
      <c r="AK18" s="7">
        <v>2.3E-2</v>
      </c>
      <c r="AL18" s="6">
        <v>5.0000000000000001E-3</v>
      </c>
      <c r="AM18" s="6">
        <v>0.875</v>
      </c>
      <c r="AN18" s="6">
        <v>0.98399999999999999</v>
      </c>
      <c r="AO18" s="7">
        <v>0.48599999999999999</v>
      </c>
      <c r="AP18" s="7">
        <v>0.16400000000000001</v>
      </c>
      <c r="AQ18" s="7">
        <v>8.6999999999999994E-2</v>
      </c>
      <c r="AS18" s="8" t="s">
        <v>14</v>
      </c>
      <c r="AT18" s="6">
        <v>0.84000000000000008</v>
      </c>
      <c r="AU18" s="6">
        <v>1.835</v>
      </c>
      <c r="AV18" s="6">
        <v>6.3890000000000011</v>
      </c>
      <c r="AW18" s="6">
        <v>7.2380000000000004</v>
      </c>
      <c r="AX18" s="6">
        <v>5.1820000000000004</v>
      </c>
      <c r="AY18" s="6">
        <v>3.165</v>
      </c>
      <c r="AZ18" s="6">
        <v>4.2219999999999995</v>
      </c>
      <c r="BA18" s="6">
        <v>1.8599999999999999</v>
      </c>
      <c r="BB18" s="6">
        <v>3.173</v>
      </c>
      <c r="BC18" s="6">
        <v>5.0390000000000006</v>
      </c>
      <c r="BD18" s="6">
        <v>6.1890000000000001</v>
      </c>
      <c r="BE18" s="6">
        <v>18.906000000000002</v>
      </c>
      <c r="BF18" s="7">
        <v>5.5069999999999997</v>
      </c>
      <c r="BG18" s="6">
        <v>9.6560000000000006</v>
      </c>
      <c r="BH18" s="6">
        <v>10.344999999999999</v>
      </c>
      <c r="BI18" s="7">
        <v>13.006</v>
      </c>
      <c r="BJ18" s="7">
        <v>13.466000000000001</v>
      </c>
      <c r="BK18" s="7">
        <v>15.374999999999998</v>
      </c>
      <c r="BL18" s="7">
        <v>17.350000000000001</v>
      </c>
    </row>
    <row r="19" spans="1:64" ht="15" customHeight="1" x14ac:dyDescent="0.2">
      <c r="A19" s="8" t="s">
        <v>15</v>
      </c>
      <c r="B19" s="19">
        <f t="shared" si="1"/>
        <v>5.1780520907387064</v>
      </c>
      <c r="C19" s="19">
        <f t="shared" si="2"/>
        <v>0.38225996322897232</v>
      </c>
      <c r="D19" s="19">
        <f t="shared" si="3"/>
        <v>2.2364971484661358</v>
      </c>
      <c r="E19" s="19">
        <f t="shared" si="4"/>
        <v>2.0092015095401883</v>
      </c>
      <c r="F19" s="19">
        <f t="shared" si="5"/>
        <v>0.40858600735454814</v>
      </c>
      <c r="G19" s="19">
        <f t="shared" si="6"/>
        <v>10.481296645985074</v>
      </c>
      <c r="H19" s="19">
        <f t="shared" si="7"/>
        <v>6.5291439849743726</v>
      </c>
      <c r="I19" s="19">
        <f t="shared" si="8"/>
        <v>5.3469412963592005</v>
      </c>
      <c r="J19" s="19">
        <f t="shared" si="9"/>
        <v>5.7223670345516053</v>
      </c>
      <c r="K19" s="19">
        <f t="shared" si="10"/>
        <v>7.176492748163497</v>
      </c>
      <c r="L19" s="19">
        <f t="shared" si="11"/>
        <v>7.8051100966948104</v>
      </c>
      <c r="M19" s="19">
        <f t="shared" si="12"/>
        <v>11.147414728636944</v>
      </c>
      <c r="N19" s="19">
        <f t="shared" si="13"/>
        <v>8.6875138697258869</v>
      </c>
      <c r="O19" s="19">
        <f t="shared" si="14"/>
        <v>5.5867036453241283</v>
      </c>
      <c r="P19" s="19">
        <f t="shared" si="15"/>
        <v>9.7573577251329944</v>
      </c>
      <c r="Q19" s="19">
        <f t="shared" si="16"/>
        <v>8.0155254777070049</v>
      </c>
      <c r="R19" s="19">
        <f t="shared" si="17"/>
        <v>4.3516029801019931</v>
      </c>
      <c r="S19" s="19">
        <f t="shared" si="18"/>
        <v>2.1397532214126143</v>
      </c>
      <c r="T19" s="20">
        <f t="shared" si="19"/>
        <v>4.8166609618346738</v>
      </c>
      <c r="X19" s="8" t="s">
        <v>15</v>
      </c>
      <c r="Y19" s="6">
        <v>4.0060000000000002</v>
      </c>
      <c r="Z19" s="6">
        <v>0.28899999999999998</v>
      </c>
      <c r="AA19" s="6">
        <v>1.8</v>
      </c>
      <c r="AB19" s="6">
        <v>2.2839999999999998</v>
      </c>
      <c r="AC19" s="6">
        <v>0.43</v>
      </c>
      <c r="AD19" s="6">
        <v>9.3249999999999993</v>
      </c>
      <c r="AE19" s="6">
        <v>10.255000000000001</v>
      </c>
      <c r="AF19" s="6">
        <v>6.9260000000000002</v>
      </c>
      <c r="AG19" s="6">
        <v>5.1589999999999989</v>
      </c>
      <c r="AH19" s="6">
        <v>6.4770000000000003</v>
      </c>
      <c r="AI19" s="6">
        <v>8.532</v>
      </c>
      <c r="AJ19" s="6">
        <v>9.5530000000000008</v>
      </c>
      <c r="AK19" s="7">
        <v>9.0039999999999996</v>
      </c>
      <c r="AL19" s="6">
        <v>5.6</v>
      </c>
      <c r="AM19" s="6">
        <v>10.198</v>
      </c>
      <c r="AN19" s="6">
        <v>8.0540000000000003</v>
      </c>
      <c r="AO19" s="7">
        <v>4.258</v>
      </c>
      <c r="AP19" s="7">
        <v>2.27</v>
      </c>
      <c r="AQ19" s="7">
        <v>4.5030000000000001</v>
      </c>
      <c r="AS19" s="8" t="s">
        <v>15</v>
      </c>
      <c r="AT19" s="6">
        <v>77.364999999999995</v>
      </c>
      <c r="AU19" s="6">
        <v>75.603000000000009</v>
      </c>
      <c r="AV19" s="6">
        <v>80.483000000000004</v>
      </c>
      <c r="AW19" s="6">
        <v>113.67700000000001</v>
      </c>
      <c r="AX19" s="6">
        <v>105.241</v>
      </c>
      <c r="AY19" s="6">
        <v>88.967999999999989</v>
      </c>
      <c r="AZ19" s="6">
        <v>157.06500000000003</v>
      </c>
      <c r="BA19" s="6">
        <v>129.53200000000001</v>
      </c>
      <c r="BB19" s="6">
        <v>90.154999999999987</v>
      </c>
      <c r="BC19" s="6">
        <v>90.252999999999986</v>
      </c>
      <c r="BD19" s="6">
        <v>109.31300000000002</v>
      </c>
      <c r="BE19" s="6">
        <v>85.696999999999989</v>
      </c>
      <c r="BF19" s="7">
        <v>103.64299999999999</v>
      </c>
      <c r="BG19" s="6">
        <v>100.238</v>
      </c>
      <c r="BH19" s="6">
        <v>104.51600000000001</v>
      </c>
      <c r="BI19" s="7">
        <v>100.48</v>
      </c>
      <c r="BJ19" s="7">
        <v>97.849000000000018</v>
      </c>
      <c r="BK19" s="7">
        <v>106.08699999999999</v>
      </c>
      <c r="BL19" s="7">
        <v>93.488</v>
      </c>
    </row>
    <row r="20" spans="1:64" ht="7.5" customHeight="1" x14ac:dyDescent="0.2"/>
    <row r="21" spans="1:64" ht="23.25" customHeight="1" x14ac:dyDescent="0.2">
      <c r="X21" s="119" t="s">
        <v>233</v>
      </c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</row>
    <row r="23" spans="1:64" ht="27" customHeight="1" x14ac:dyDescent="0.2">
      <c r="A23" s="9" t="s">
        <v>235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X23" s="9" t="s">
        <v>236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73"/>
      <c r="AS23" s="9" t="s">
        <v>84</v>
      </c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24"/>
      <c r="BH23" s="24"/>
      <c r="BI23" s="24"/>
      <c r="BJ23" s="24"/>
      <c r="BK23" s="24"/>
      <c r="BL23" s="24"/>
    </row>
    <row r="24" spans="1:64" x14ac:dyDescent="0.2">
      <c r="X24" s="22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S24" s="22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64" ht="13.5" customHeight="1" thickBo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S25" s="1"/>
      <c r="T25" s="93" t="s">
        <v>29</v>
      </c>
      <c r="X25" s="1" t="s">
        <v>0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P25" s="92"/>
      <c r="AQ25" s="93" t="s">
        <v>28</v>
      </c>
      <c r="AS25" s="1" t="s">
        <v>0</v>
      </c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J25" s="92"/>
      <c r="BK25" s="92"/>
      <c r="BL25" s="93" t="s">
        <v>28</v>
      </c>
    </row>
    <row r="26" spans="1:64" ht="18" customHeight="1" thickBot="1" x14ac:dyDescent="0.25">
      <c r="A26" s="28" t="s">
        <v>16</v>
      </c>
      <c r="B26" s="26">
        <v>2005</v>
      </c>
      <c r="C26" s="26">
        <v>2006</v>
      </c>
      <c r="D26" s="26">
        <v>2007</v>
      </c>
      <c r="E26" s="26">
        <v>2008</v>
      </c>
      <c r="F26" s="26">
        <v>2009</v>
      </c>
      <c r="G26" s="26">
        <v>2010</v>
      </c>
      <c r="H26" s="26">
        <v>2011</v>
      </c>
      <c r="I26" s="26">
        <v>2012</v>
      </c>
      <c r="J26" s="26">
        <v>2013</v>
      </c>
      <c r="K26" s="26">
        <v>2014</v>
      </c>
      <c r="L26" s="26">
        <v>2015</v>
      </c>
      <c r="M26" s="26">
        <v>2016</v>
      </c>
      <c r="N26" s="27">
        <v>2017</v>
      </c>
      <c r="O26" s="26">
        <v>2018</v>
      </c>
      <c r="P26" s="26">
        <v>2019</v>
      </c>
      <c r="Q26" s="27">
        <v>2020</v>
      </c>
      <c r="R26" s="27">
        <v>2021</v>
      </c>
      <c r="S26" s="27">
        <v>2022</v>
      </c>
      <c r="T26" s="27">
        <v>2023</v>
      </c>
      <c r="X26" s="90" t="s">
        <v>16</v>
      </c>
      <c r="Y26" s="82">
        <v>2005</v>
      </c>
      <c r="Z26" s="82">
        <v>2006</v>
      </c>
      <c r="AA26" s="82">
        <v>2007</v>
      </c>
      <c r="AB26" s="82">
        <v>2008</v>
      </c>
      <c r="AC26" s="82">
        <v>2009</v>
      </c>
      <c r="AD26" s="82">
        <v>2010</v>
      </c>
      <c r="AE26" s="82">
        <v>2011</v>
      </c>
      <c r="AF26" s="82">
        <v>2012</v>
      </c>
      <c r="AG26" s="82">
        <v>2013</v>
      </c>
      <c r="AH26" s="82">
        <v>2014</v>
      </c>
      <c r="AI26" s="82">
        <v>2015</v>
      </c>
      <c r="AJ26" s="82">
        <v>2016</v>
      </c>
      <c r="AK26" s="83">
        <v>2017</v>
      </c>
      <c r="AL26" s="82">
        <v>2018</v>
      </c>
      <c r="AM26" s="82">
        <v>2019</v>
      </c>
      <c r="AN26" s="82">
        <v>2020</v>
      </c>
      <c r="AO26" s="83">
        <v>2021</v>
      </c>
      <c r="AP26" s="83">
        <v>2022</v>
      </c>
      <c r="AQ26" s="83">
        <v>2023</v>
      </c>
      <c r="AS26" s="90" t="s">
        <v>16</v>
      </c>
      <c r="AT26" s="82">
        <v>2005</v>
      </c>
      <c r="AU26" s="82">
        <v>2006</v>
      </c>
      <c r="AV26" s="82">
        <v>2007</v>
      </c>
      <c r="AW26" s="82">
        <v>2008</v>
      </c>
      <c r="AX26" s="82">
        <v>2009</v>
      </c>
      <c r="AY26" s="82">
        <v>2010</v>
      </c>
      <c r="AZ26" s="82">
        <v>2011</v>
      </c>
      <c r="BA26" s="82">
        <v>2012</v>
      </c>
      <c r="BB26" s="82">
        <v>2013</v>
      </c>
      <c r="BC26" s="82">
        <v>2014</v>
      </c>
      <c r="BD26" s="82">
        <v>2015</v>
      </c>
      <c r="BE26" s="82">
        <v>2016</v>
      </c>
      <c r="BF26" s="83">
        <v>2017</v>
      </c>
      <c r="BG26" s="82">
        <v>2018</v>
      </c>
      <c r="BH26" s="82">
        <v>2019</v>
      </c>
      <c r="BI26" s="83">
        <v>2020</v>
      </c>
      <c r="BJ26" s="83">
        <v>2021</v>
      </c>
      <c r="BK26" s="83">
        <v>2022</v>
      </c>
      <c r="BL26" s="83">
        <v>2023</v>
      </c>
    </row>
    <row r="27" spans="1:64" ht="22.5" x14ac:dyDescent="0.2">
      <c r="A27" s="4" t="s">
        <v>1</v>
      </c>
      <c r="B27" s="30">
        <f>Y27/AT27*100</f>
        <v>0.94246635597002737</v>
      </c>
      <c r="C27" s="30">
        <f t="shared" ref="C27:T28" si="20">Z27/AU27*100</f>
        <v>0.93454528799725178</v>
      </c>
      <c r="D27" s="30">
        <f t="shared" si="20"/>
        <v>0.77287032868633609</v>
      </c>
      <c r="E27" s="30">
        <f t="shared" si="20"/>
        <v>0.65098475796635813</v>
      </c>
      <c r="F27" s="30">
        <f t="shared" si="20"/>
        <v>1.0453906644808897</v>
      </c>
      <c r="G27" s="30">
        <f t="shared" si="20"/>
        <v>1.1235805822894198</v>
      </c>
      <c r="H27" s="30">
        <f t="shared" si="20"/>
        <v>1.0497500686958696</v>
      </c>
      <c r="I27" s="30">
        <f t="shared" si="20"/>
        <v>0.81200660028584604</v>
      </c>
      <c r="J27" s="30">
        <f t="shared" si="20"/>
        <v>2.0467539000935049</v>
      </c>
      <c r="K27" s="30">
        <f t="shared" si="20"/>
        <v>2.5037617204241021</v>
      </c>
      <c r="L27" s="30">
        <f t="shared" si="20"/>
        <v>4.212048917756742</v>
      </c>
      <c r="M27" s="30">
        <f t="shared" si="20"/>
        <v>5.3122685563728842</v>
      </c>
      <c r="N27" s="30">
        <f t="shared" si="20"/>
        <v>5.447653863436468</v>
      </c>
      <c r="O27" s="30">
        <f t="shared" si="20"/>
        <v>5.0434975130508386</v>
      </c>
      <c r="P27" s="30">
        <f t="shared" si="20"/>
        <v>4.1948261757850558</v>
      </c>
      <c r="Q27" s="30">
        <f t="shared" si="20"/>
        <v>4.0670595378907795</v>
      </c>
      <c r="R27" s="30">
        <f t="shared" si="20"/>
        <v>4.3242091122109318</v>
      </c>
      <c r="S27" s="30">
        <f t="shared" si="20"/>
        <v>4.1918906600072514</v>
      </c>
      <c r="T27" s="31">
        <f t="shared" si="20"/>
        <v>4.8028840744822308</v>
      </c>
      <c r="X27" s="4" t="s">
        <v>1</v>
      </c>
      <c r="Y27" s="29">
        <v>66.731000000000009</v>
      </c>
      <c r="Z27" s="29">
        <v>75.701000000000008</v>
      </c>
      <c r="AA27" s="29">
        <v>71.949999999999989</v>
      </c>
      <c r="AB27" s="29">
        <v>60.099999999999994</v>
      </c>
      <c r="AC27" s="29">
        <v>106.34800000000001</v>
      </c>
      <c r="AD27" s="29">
        <v>119.28</v>
      </c>
      <c r="AE27" s="29">
        <v>160.49</v>
      </c>
      <c r="AF27" s="29">
        <v>161.41499999999999</v>
      </c>
      <c r="AG27" s="29">
        <v>433.86600000000004</v>
      </c>
      <c r="AH27" s="29">
        <v>541.50700000000006</v>
      </c>
      <c r="AI27" s="29">
        <v>930.13400000000024</v>
      </c>
      <c r="AJ27" s="29">
        <v>870.26800000000003</v>
      </c>
      <c r="AK27" s="16">
        <v>966.48199999999997</v>
      </c>
      <c r="AL27" s="29">
        <v>1113.2339997075533</v>
      </c>
      <c r="AM27" s="29">
        <v>1020.4460000000001</v>
      </c>
      <c r="AN27" s="29">
        <v>996.52499999999986</v>
      </c>
      <c r="AO27" s="16">
        <v>1070.1541932188507</v>
      </c>
      <c r="AP27" s="16">
        <v>1085.8040000000001</v>
      </c>
      <c r="AQ27" s="16">
        <v>1258.4829999999999</v>
      </c>
      <c r="AS27" s="4" t="s">
        <v>1</v>
      </c>
      <c r="AT27" s="29">
        <v>7080.4649499999987</v>
      </c>
      <c r="AU27" s="29">
        <v>8100.302999999999</v>
      </c>
      <c r="AV27" s="29">
        <v>9309.4530000000013</v>
      </c>
      <c r="AW27" s="29">
        <v>9232.1670000000013</v>
      </c>
      <c r="AX27" s="29">
        <v>10173.038999999997</v>
      </c>
      <c r="AY27" s="29">
        <v>10616.061</v>
      </c>
      <c r="AZ27" s="29">
        <v>15288.401</v>
      </c>
      <c r="BA27" s="29">
        <v>19878.532999999999</v>
      </c>
      <c r="BB27" s="29">
        <v>21197.761000000002</v>
      </c>
      <c r="BC27" s="29">
        <v>21627.736999999997</v>
      </c>
      <c r="BD27" s="29">
        <v>22082.696999999993</v>
      </c>
      <c r="BE27" s="29">
        <v>16382.228999999999</v>
      </c>
      <c r="BF27" s="16">
        <v>17741.252000000004</v>
      </c>
      <c r="BG27" s="29">
        <v>22072.658840950869</v>
      </c>
      <c r="BH27" s="29">
        <v>24326.3</v>
      </c>
      <c r="BI27" s="16">
        <v>24502.345999999998</v>
      </c>
      <c r="BJ27" s="16">
        <v>24747.975073566453</v>
      </c>
      <c r="BK27" s="16">
        <v>25902.488592059839</v>
      </c>
      <c r="BL27" s="16">
        <v>26202.652000000002</v>
      </c>
    </row>
    <row r="28" spans="1:64" ht="15" customHeight="1" x14ac:dyDescent="0.2">
      <c r="A28" s="5" t="s">
        <v>2</v>
      </c>
      <c r="B28" s="19">
        <f>Y28/AT28*100</f>
        <v>0.33339030762504468</v>
      </c>
      <c r="C28" s="19">
        <f t="shared" si="20"/>
        <v>0.41715382960430425</v>
      </c>
      <c r="D28" s="19">
        <f t="shared" si="20"/>
        <v>0.32968029385088832</v>
      </c>
      <c r="E28" s="19">
        <f t="shared" si="20"/>
        <v>0.24096837429550397</v>
      </c>
      <c r="F28" s="19">
        <f t="shared" si="20"/>
        <v>0.22432776805870969</v>
      </c>
      <c r="G28" s="19">
        <f t="shared" si="20"/>
        <v>1.350945013003616</v>
      </c>
      <c r="H28" s="19">
        <f t="shared" si="20"/>
        <v>1.146016254005519</v>
      </c>
      <c r="I28" s="19">
        <f t="shared" si="20"/>
        <v>1.3895627120396656</v>
      </c>
      <c r="J28" s="19">
        <f t="shared" si="20"/>
        <v>3.6692494550340653</v>
      </c>
      <c r="K28" s="19">
        <f t="shared" si="20"/>
        <v>3.5751095269687179</v>
      </c>
      <c r="L28" s="19">
        <f t="shared" si="20"/>
        <v>4.203115296521382</v>
      </c>
      <c r="M28" s="19">
        <f t="shared" si="20"/>
        <v>5.1490537945123735</v>
      </c>
      <c r="N28" s="19">
        <f t="shared" si="20"/>
        <v>5.4221591335991155</v>
      </c>
      <c r="O28" s="19">
        <f t="shared" si="20"/>
        <v>4.6338532829271672</v>
      </c>
      <c r="P28" s="19">
        <f t="shared" si="20"/>
        <v>4.5142298535231724</v>
      </c>
      <c r="Q28" s="19">
        <f t="shared" si="20"/>
        <v>4.3065152471289414</v>
      </c>
      <c r="R28" s="19">
        <f t="shared" si="20"/>
        <v>4.6440286753005786</v>
      </c>
      <c r="S28" s="19">
        <f t="shared" si="20"/>
        <v>4.2692754138675504</v>
      </c>
      <c r="T28" s="20">
        <f t="shared" si="20"/>
        <v>4.9097212518374915</v>
      </c>
      <c r="X28" s="5" t="s">
        <v>2</v>
      </c>
      <c r="Y28" s="6">
        <v>11.119</v>
      </c>
      <c r="Z28" s="6">
        <v>15.531000000000002</v>
      </c>
      <c r="AA28" s="6">
        <v>13.78</v>
      </c>
      <c r="AB28" s="6">
        <v>10.151</v>
      </c>
      <c r="AC28" s="6">
        <v>10.375</v>
      </c>
      <c r="AD28" s="6">
        <v>62.495000000000005</v>
      </c>
      <c r="AE28" s="6">
        <v>60.529999999999994</v>
      </c>
      <c r="AF28" s="6">
        <v>72.835999999999999</v>
      </c>
      <c r="AG28" s="6">
        <v>218.13200000000003</v>
      </c>
      <c r="AH28" s="6">
        <v>228.971</v>
      </c>
      <c r="AI28" s="6">
        <v>310.3830000000001</v>
      </c>
      <c r="AJ28" s="6">
        <v>327.04900000000004</v>
      </c>
      <c r="AK28" s="7">
        <v>376.70700000000005</v>
      </c>
      <c r="AL28" s="6">
        <v>405.63999999999987</v>
      </c>
      <c r="AM28" s="6">
        <v>429.45900000000012</v>
      </c>
      <c r="AN28" s="6">
        <v>403.79699999999997</v>
      </c>
      <c r="AO28" s="7">
        <v>460.49466403956836</v>
      </c>
      <c r="AP28" s="7">
        <v>446.50899999999996</v>
      </c>
      <c r="AQ28" s="7">
        <v>522.46999999999991</v>
      </c>
      <c r="AS28" s="5" t="s">
        <v>2</v>
      </c>
      <c r="AT28" s="6">
        <v>3335.12995</v>
      </c>
      <c r="AU28" s="6">
        <v>3723.087</v>
      </c>
      <c r="AV28" s="6">
        <v>4179.8069999999998</v>
      </c>
      <c r="AW28" s="6">
        <v>4212.5860000000002</v>
      </c>
      <c r="AX28" s="6">
        <v>4624.9289999999992</v>
      </c>
      <c r="AY28" s="6">
        <v>4626.0209999999997</v>
      </c>
      <c r="AZ28" s="6">
        <v>5281.7749999999996</v>
      </c>
      <c r="BA28" s="6">
        <v>5241.6489999999985</v>
      </c>
      <c r="BB28" s="6">
        <v>5944.8670000000011</v>
      </c>
      <c r="BC28" s="6">
        <v>6404.5870000000004</v>
      </c>
      <c r="BD28" s="6">
        <v>7384.5939999999973</v>
      </c>
      <c r="BE28" s="6">
        <v>6351.6329999999989</v>
      </c>
      <c r="BF28" s="7">
        <v>6947.5460000000012</v>
      </c>
      <c r="BG28" s="6">
        <v>8753.8377940132013</v>
      </c>
      <c r="BH28" s="6">
        <v>9513.4499999999971</v>
      </c>
      <c r="BI28" s="7">
        <v>9376.4210000000003</v>
      </c>
      <c r="BJ28" s="7">
        <v>9915.8445443871733</v>
      </c>
      <c r="BK28" s="7">
        <v>10458.66</v>
      </c>
      <c r="BL28" s="7">
        <v>10641.541000000001</v>
      </c>
    </row>
    <row r="29" spans="1:64" ht="15" customHeight="1" x14ac:dyDescent="0.2">
      <c r="A29" s="8" t="s">
        <v>3</v>
      </c>
      <c r="B29" s="19" t="s">
        <v>40</v>
      </c>
      <c r="C29" s="19" t="s">
        <v>40</v>
      </c>
      <c r="D29" s="19">
        <f t="shared" ref="D29:D41" si="21">AA29/AV29*100</f>
        <v>1.1895910780669146</v>
      </c>
      <c r="E29" s="19">
        <f t="shared" ref="E29:E41" si="22">AB29/AW29*100</f>
        <v>17.469050894085285</v>
      </c>
      <c r="F29" s="19">
        <f t="shared" ref="F29:F41" si="23">AC29/AX29*100</f>
        <v>7.8015091443918658</v>
      </c>
      <c r="G29" s="19" t="s">
        <v>40</v>
      </c>
      <c r="H29" s="19">
        <f t="shared" ref="H29:H41" si="24">AE29/AZ29*100</f>
        <v>0.51450189155107195</v>
      </c>
      <c r="I29" s="19" t="s">
        <v>40</v>
      </c>
      <c r="J29" s="19">
        <f t="shared" ref="J29:J41" si="25">AG29/BB29*100</f>
        <v>0.9516164565328038</v>
      </c>
      <c r="K29" s="19">
        <f t="shared" ref="K29:K41" si="26">AH29/BC29*100</f>
        <v>0.94922387906647021</v>
      </c>
      <c r="L29" s="19">
        <f t="shared" ref="L29:L41" si="27">AI29/BD29*100</f>
        <v>1.759036056966881</v>
      </c>
      <c r="M29" s="19">
        <f t="shared" ref="M29:M41" si="28">AJ29/BE29*100</f>
        <v>5.9586159075030327</v>
      </c>
      <c r="N29" s="19">
        <f t="shared" ref="N29:N41" si="29">AK29/BF29*100</f>
        <v>4.6336669453042045</v>
      </c>
      <c r="O29" s="19">
        <f t="shared" ref="O29:O41" si="30">AL29/BG29*100</f>
        <v>10.581457384166402</v>
      </c>
      <c r="P29" s="19">
        <f t="shared" ref="P29:P41" si="31">AM29/BH29*100</f>
        <v>5.328165805701655</v>
      </c>
      <c r="Q29" s="19">
        <f t="shared" ref="Q29:Q41" si="32">AN29/BI29*100</f>
        <v>4.5306673399627098</v>
      </c>
      <c r="R29" s="19">
        <f t="shared" ref="R29:R41" si="33">AO29/BJ29*100</f>
        <v>6.514454730232079</v>
      </c>
      <c r="S29" s="19">
        <f t="shared" ref="S29:S41" si="34">AP29/BK29*100</f>
        <v>4.4688080813813267</v>
      </c>
      <c r="T29" s="20">
        <f t="shared" ref="T29:T41" si="35">AQ29/BL29*100</f>
        <v>18.362057959913184</v>
      </c>
      <c r="X29" s="8" t="s">
        <v>3</v>
      </c>
      <c r="Y29" s="6" t="s">
        <v>40</v>
      </c>
      <c r="Z29" s="6" t="s">
        <v>40</v>
      </c>
      <c r="AA29" s="6">
        <v>0.14400000000000002</v>
      </c>
      <c r="AB29" s="6">
        <v>2.9210000000000003</v>
      </c>
      <c r="AC29" s="6">
        <v>1.22</v>
      </c>
      <c r="AD29" s="6" t="s">
        <v>40</v>
      </c>
      <c r="AE29" s="6">
        <v>0.20400000000000001</v>
      </c>
      <c r="AF29" s="6" t="s">
        <v>40</v>
      </c>
      <c r="AG29" s="6">
        <v>3.758</v>
      </c>
      <c r="AH29" s="6">
        <v>4.258</v>
      </c>
      <c r="AI29" s="6">
        <v>4.8380000000000001</v>
      </c>
      <c r="AJ29" s="6">
        <v>11.342999999999998</v>
      </c>
      <c r="AK29" s="7">
        <v>10.255000000000001</v>
      </c>
      <c r="AL29" s="6">
        <v>26.914999999999999</v>
      </c>
      <c r="AM29" s="6">
        <v>20.443000000000001</v>
      </c>
      <c r="AN29" s="6">
        <v>18.661999999999999</v>
      </c>
      <c r="AO29" s="7">
        <v>22.4595291792821</v>
      </c>
      <c r="AP29" s="7">
        <v>12.599</v>
      </c>
      <c r="AQ29" s="7">
        <v>57.531999999999996</v>
      </c>
      <c r="AS29" s="8" t="s">
        <v>3</v>
      </c>
      <c r="AT29" s="6">
        <v>9.777000000000001</v>
      </c>
      <c r="AU29" s="6">
        <v>9.0960000000000001</v>
      </c>
      <c r="AV29" s="6">
        <v>12.105</v>
      </c>
      <c r="AW29" s="6">
        <v>16.721</v>
      </c>
      <c r="AX29" s="6">
        <v>15.638</v>
      </c>
      <c r="AY29" s="6">
        <v>21.898999999999997</v>
      </c>
      <c r="AZ29" s="6">
        <v>39.65</v>
      </c>
      <c r="BA29" s="6">
        <v>104.73099999999999</v>
      </c>
      <c r="BB29" s="6">
        <v>394.90700000000004</v>
      </c>
      <c r="BC29" s="6">
        <v>448.577</v>
      </c>
      <c r="BD29" s="6">
        <v>275.03699999999998</v>
      </c>
      <c r="BE29" s="6">
        <v>190.363</v>
      </c>
      <c r="BF29" s="7">
        <v>221.315</v>
      </c>
      <c r="BG29" s="6">
        <v>254.36004723011357</v>
      </c>
      <c r="BH29" s="6">
        <v>383.67800000000005</v>
      </c>
      <c r="BI29" s="7">
        <v>411.904</v>
      </c>
      <c r="BJ29" s="7">
        <v>344.76452917928214</v>
      </c>
      <c r="BK29" s="7">
        <v>281.93199999999996</v>
      </c>
      <c r="BL29" s="7">
        <v>313.32000000000005</v>
      </c>
    </row>
    <row r="30" spans="1:64" ht="15" customHeight="1" x14ac:dyDescent="0.2">
      <c r="A30" s="8" t="s">
        <v>4</v>
      </c>
      <c r="B30" s="19">
        <f t="shared" ref="B30:B41" si="36">Y30/AT30*100</f>
        <v>0.70353859013652831</v>
      </c>
      <c r="C30" s="19">
        <f t="shared" ref="C30:C41" si="37">Z30/AU30*100</f>
        <v>0.27721868603791833</v>
      </c>
      <c r="D30" s="19">
        <f t="shared" si="21"/>
        <v>0.68862652422783754</v>
      </c>
      <c r="E30" s="19">
        <f t="shared" si="22"/>
        <v>7.4846381727014841E-2</v>
      </c>
      <c r="F30" s="19">
        <f t="shared" si="23"/>
        <v>0.99876524839913028</v>
      </c>
      <c r="G30" s="19">
        <f t="shared" ref="G30:G41" si="38">AD30/AY30*100</f>
        <v>1.4696921689536671</v>
      </c>
      <c r="H30" s="19">
        <f t="shared" si="24"/>
        <v>1.1926757420996672</v>
      </c>
      <c r="I30" s="19">
        <f t="shared" ref="I30:I41" si="39">AF30/BA30*100</f>
        <v>2.4949612602273574</v>
      </c>
      <c r="J30" s="19">
        <f t="shared" si="25"/>
        <v>1.5387226779785597</v>
      </c>
      <c r="K30" s="19">
        <f t="shared" si="26"/>
        <v>1.7379173092530791</v>
      </c>
      <c r="L30" s="19">
        <f t="shared" si="27"/>
        <v>1.538986726641097</v>
      </c>
      <c r="M30" s="19">
        <f t="shared" si="28"/>
        <v>1.049636433753814</v>
      </c>
      <c r="N30" s="19">
        <f t="shared" si="29"/>
        <v>0.86470301263477656</v>
      </c>
      <c r="O30" s="19">
        <f t="shared" si="30"/>
        <v>0.61940497504856951</v>
      </c>
      <c r="P30" s="19">
        <f t="shared" si="31"/>
        <v>0.68424861954833405</v>
      </c>
      <c r="Q30" s="19">
        <f t="shared" si="32"/>
        <v>0.43244071246669424</v>
      </c>
      <c r="R30" s="19">
        <f t="shared" si="33"/>
        <v>0.41305667382540839</v>
      </c>
      <c r="S30" s="19">
        <f t="shared" si="34"/>
        <v>1.1016607493529971</v>
      </c>
      <c r="T30" s="20">
        <f t="shared" si="35"/>
        <v>0.97736916930364803</v>
      </c>
      <c r="X30" s="8" t="s">
        <v>4</v>
      </c>
      <c r="Y30" s="6">
        <v>2.02</v>
      </c>
      <c r="Z30" s="6">
        <v>0.81400000000000006</v>
      </c>
      <c r="AA30" s="6">
        <v>2.133</v>
      </c>
      <c r="AB30" s="6">
        <v>0.28600000000000003</v>
      </c>
      <c r="AC30" s="6">
        <v>3.8260000000000001</v>
      </c>
      <c r="AD30" s="6">
        <v>6.03</v>
      </c>
      <c r="AE30" s="6">
        <v>5.4740000000000002</v>
      </c>
      <c r="AF30" s="6">
        <v>17.478999999999999</v>
      </c>
      <c r="AG30" s="6">
        <v>9.8810000000000002</v>
      </c>
      <c r="AH30" s="6">
        <v>10.513999999999999</v>
      </c>
      <c r="AI30" s="6">
        <v>7.6639999999999997</v>
      </c>
      <c r="AJ30" s="6">
        <v>5.2530000000000001</v>
      </c>
      <c r="AK30" s="7">
        <v>4.3780000000000001</v>
      </c>
      <c r="AL30" s="6">
        <v>4.0650000000000004</v>
      </c>
      <c r="AM30" s="6">
        <v>4.2069999999999999</v>
      </c>
      <c r="AN30" s="6">
        <v>2.9360000000000004</v>
      </c>
      <c r="AO30" s="7">
        <v>3.0350000000000001</v>
      </c>
      <c r="AP30" s="7">
        <v>8.4710000000000019</v>
      </c>
      <c r="AQ30" s="7">
        <v>7.2459999999999996</v>
      </c>
      <c r="AS30" s="8" t="s">
        <v>4</v>
      </c>
      <c r="AT30" s="6">
        <v>287.12</v>
      </c>
      <c r="AU30" s="6">
        <v>293.63100000000003</v>
      </c>
      <c r="AV30" s="6">
        <v>309.74700000000001</v>
      </c>
      <c r="AW30" s="6">
        <v>382.11600000000004</v>
      </c>
      <c r="AX30" s="6">
        <v>383.07299999999998</v>
      </c>
      <c r="AY30" s="6">
        <v>410.28999999999996</v>
      </c>
      <c r="AZ30" s="6">
        <v>458.96799999999996</v>
      </c>
      <c r="BA30" s="6">
        <v>700.57199999999989</v>
      </c>
      <c r="BB30" s="6">
        <v>642.15600000000006</v>
      </c>
      <c r="BC30" s="6">
        <v>604.97699999999998</v>
      </c>
      <c r="BD30" s="6">
        <v>497.99</v>
      </c>
      <c r="BE30" s="6">
        <v>500.459</v>
      </c>
      <c r="BF30" s="7">
        <v>506.30100000000004</v>
      </c>
      <c r="BG30" s="6">
        <v>656.27500000000009</v>
      </c>
      <c r="BH30" s="6">
        <v>614.83500000000004</v>
      </c>
      <c r="BI30" s="7">
        <v>678.93700000000013</v>
      </c>
      <c r="BJ30" s="7">
        <v>734.76599999999996</v>
      </c>
      <c r="BK30" s="7">
        <v>768.93000000000006</v>
      </c>
      <c r="BL30" s="7">
        <v>741.37800000000004</v>
      </c>
    </row>
    <row r="31" spans="1:64" ht="15" customHeight="1" x14ac:dyDescent="0.2">
      <c r="A31" s="8" t="s">
        <v>5</v>
      </c>
      <c r="B31" s="19">
        <f t="shared" si="36"/>
        <v>5.2850643373222699</v>
      </c>
      <c r="C31" s="19">
        <f t="shared" si="37"/>
        <v>0.16781434825071515</v>
      </c>
      <c r="D31" s="19">
        <f t="shared" si="21"/>
        <v>0.27542567878508972</v>
      </c>
      <c r="E31" s="19">
        <f t="shared" si="22"/>
        <v>0.18252015237211783</v>
      </c>
      <c r="F31" s="19">
        <f t="shared" si="23"/>
        <v>1.7026215045768314</v>
      </c>
      <c r="G31" s="19">
        <f t="shared" si="38"/>
        <v>6.1153944857904783</v>
      </c>
      <c r="H31" s="19">
        <f t="shared" si="24"/>
        <v>5.2234539089848306</v>
      </c>
      <c r="I31" s="19">
        <f t="shared" si="39"/>
        <v>1.9593206873446254</v>
      </c>
      <c r="J31" s="19">
        <f t="shared" si="25"/>
        <v>2.4054483590288886</v>
      </c>
      <c r="K31" s="19">
        <f t="shared" si="26"/>
        <v>2.9985475873875829</v>
      </c>
      <c r="L31" s="19">
        <f t="shared" si="27"/>
        <v>3.5234668194429246</v>
      </c>
      <c r="M31" s="19">
        <f t="shared" si="28"/>
        <v>8.2074741193428871</v>
      </c>
      <c r="N31" s="19">
        <f t="shared" si="29"/>
        <v>8.3174657445657481</v>
      </c>
      <c r="O31" s="19">
        <f t="shared" si="30"/>
        <v>6.5871570734068312</v>
      </c>
      <c r="P31" s="19">
        <f t="shared" si="31"/>
        <v>4.9855228849303117</v>
      </c>
      <c r="Q31" s="19">
        <f t="shared" si="32"/>
        <v>5.018769121208309</v>
      </c>
      <c r="R31" s="19">
        <f t="shared" si="33"/>
        <v>6.5619316927540501</v>
      </c>
      <c r="S31" s="19">
        <f t="shared" si="34"/>
        <v>7.4430423454190775</v>
      </c>
      <c r="T31" s="20">
        <f t="shared" si="35"/>
        <v>7.0757449760180986</v>
      </c>
      <c r="X31" s="8" t="s">
        <v>5</v>
      </c>
      <c r="Y31" s="6">
        <v>15.961000000000002</v>
      </c>
      <c r="Z31" s="6">
        <v>0.67700000000000005</v>
      </c>
      <c r="AA31" s="6">
        <v>1.1970000000000001</v>
      </c>
      <c r="AB31" s="6">
        <v>0.85000000000000009</v>
      </c>
      <c r="AC31" s="6">
        <v>6.7779999999999996</v>
      </c>
      <c r="AD31" s="6">
        <v>27.404</v>
      </c>
      <c r="AE31" s="6">
        <v>35.811999999999998</v>
      </c>
      <c r="AF31" s="6">
        <v>17.953999999999997</v>
      </c>
      <c r="AG31" s="6">
        <v>35.765000000000001</v>
      </c>
      <c r="AH31" s="6">
        <v>52.790000000000006</v>
      </c>
      <c r="AI31" s="6">
        <v>54.736000000000004</v>
      </c>
      <c r="AJ31" s="6">
        <v>68.896000000000001</v>
      </c>
      <c r="AK31" s="7">
        <v>73.952999999999989</v>
      </c>
      <c r="AL31" s="6">
        <v>67.504000000000005</v>
      </c>
      <c r="AM31" s="6">
        <v>60.247999999999998</v>
      </c>
      <c r="AN31" s="6">
        <v>56.660999999999994</v>
      </c>
      <c r="AO31" s="7">
        <v>62.423000000000009</v>
      </c>
      <c r="AP31" s="7">
        <v>75.015000000000001</v>
      </c>
      <c r="AQ31" s="7">
        <v>71.814000000000007</v>
      </c>
      <c r="AS31" s="8" t="s">
        <v>5</v>
      </c>
      <c r="AT31" s="6">
        <v>302.00200000000001</v>
      </c>
      <c r="AU31" s="6">
        <v>403.42200000000003</v>
      </c>
      <c r="AV31" s="6">
        <v>434.6</v>
      </c>
      <c r="AW31" s="6">
        <v>465.702</v>
      </c>
      <c r="AX31" s="6">
        <v>398.09199999999998</v>
      </c>
      <c r="AY31" s="6">
        <v>448.11499999999995</v>
      </c>
      <c r="AZ31" s="6">
        <v>685.6</v>
      </c>
      <c r="BA31" s="6">
        <v>916.33800000000008</v>
      </c>
      <c r="BB31" s="6">
        <v>1486.8330000000003</v>
      </c>
      <c r="BC31" s="6">
        <v>1760.5190000000002</v>
      </c>
      <c r="BD31" s="6">
        <v>1553.47</v>
      </c>
      <c r="BE31" s="6">
        <v>839.43</v>
      </c>
      <c r="BF31" s="7">
        <v>889.12900000000002</v>
      </c>
      <c r="BG31" s="6">
        <v>1024.7820000000002</v>
      </c>
      <c r="BH31" s="6">
        <v>1208.4590000000001</v>
      </c>
      <c r="BI31" s="7">
        <v>1128.982</v>
      </c>
      <c r="BJ31" s="7">
        <v>951.29000000000019</v>
      </c>
      <c r="BK31" s="7">
        <v>1007.8540000000002</v>
      </c>
      <c r="BL31" s="7">
        <v>1014.932</v>
      </c>
    </row>
    <row r="32" spans="1:64" ht="15" customHeight="1" x14ac:dyDescent="0.2">
      <c r="A32" s="8" t="s">
        <v>6</v>
      </c>
      <c r="B32" s="19" t="s">
        <v>40</v>
      </c>
      <c r="C32" s="19" t="s">
        <v>40</v>
      </c>
      <c r="D32" s="19" t="s">
        <v>40</v>
      </c>
      <c r="E32" s="19">
        <f t="shared" si="22"/>
        <v>8.2116788321167888</v>
      </c>
      <c r="F32" s="19" t="s">
        <v>40</v>
      </c>
      <c r="G32" s="19" t="s">
        <v>40</v>
      </c>
      <c r="H32" s="19" t="s">
        <v>40</v>
      </c>
      <c r="I32" s="19" t="s">
        <v>40</v>
      </c>
      <c r="J32" s="19" t="s">
        <v>40</v>
      </c>
      <c r="K32" s="19" t="s">
        <v>40</v>
      </c>
      <c r="L32" s="19" t="s">
        <v>40</v>
      </c>
      <c r="M32" s="19" t="s">
        <v>40</v>
      </c>
      <c r="N32" s="19" t="s">
        <v>40</v>
      </c>
      <c r="O32" s="19" t="s">
        <v>40</v>
      </c>
      <c r="P32" s="19" t="s">
        <v>40</v>
      </c>
      <c r="Q32" s="19" t="s">
        <v>40</v>
      </c>
      <c r="R32" s="19" t="s">
        <v>40</v>
      </c>
      <c r="S32" s="19" t="s">
        <v>40</v>
      </c>
      <c r="T32" s="20" t="s">
        <v>40</v>
      </c>
      <c r="X32" s="8" t="s">
        <v>6</v>
      </c>
      <c r="Y32" s="6" t="s">
        <v>40</v>
      </c>
      <c r="Z32" s="6" t="s">
        <v>40</v>
      </c>
      <c r="AA32" s="6" t="s">
        <v>40</v>
      </c>
      <c r="AB32" s="6">
        <v>4.4999999999999998E-2</v>
      </c>
      <c r="AC32" s="6" t="s">
        <v>40</v>
      </c>
      <c r="AD32" s="6" t="s">
        <v>40</v>
      </c>
      <c r="AE32" s="6" t="s">
        <v>40</v>
      </c>
      <c r="AF32" s="6" t="s">
        <v>40</v>
      </c>
      <c r="AG32" s="6" t="s">
        <v>40</v>
      </c>
      <c r="AH32" s="6" t="s">
        <v>40</v>
      </c>
      <c r="AI32" s="6" t="s">
        <v>40</v>
      </c>
      <c r="AJ32" s="6" t="s">
        <v>40</v>
      </c>
      <c r="AK32" s="7" t="s">
        <v>40</v>
      </c>
      <c r="AL32" s="6" t="s">
        <v>40</v>
      </c>
      <c r="AM32" s="6" t="s">
        <v>40</v>
      </c>
      <c r="AN32" s="6" t="s">
        <v>40</v>
      </c>
      <c r="AO32" s="7" t="s">
        <v>40</v>
      </c>
      <c r="AP32" s="7" t="s">
        <v>40</v>
      </c>
      <c r="AQ32" s="7" t="s">
        <v>40</v>
      </c>
      <c r="AS32" s="8" t="s">
        <v>6</v>
      </c>
      <c r="AT32" s="6" t="s">
        <v>40</v>
      </c>
      <c r="AU32" s="6" t="s">
        <v>40</v>
      </c>
      <c r="AV32" s="6">
        <v>0.83699999999999997</v>
      </c>
      <c r="AW32" s="6">
        <v>0.54800000000000004</v>
      </c>
      <c r="AX32" s="6">
        <v>0.4</v>
      </c>
      <c r="AY32" s="6" t="s">
        <v>40</v>
      </c>
      <c r="AZ32" s="6" t="s">
        <v>40</v>
      </c>
      <c r="BA32" s="6" t="s">
        <v>40</v>
      </c>
      <c r="BB32" s="6" t="s">
        <v>40</v>
      </c>
      <c r="BC32" s="6" t="s">
        <v>40</v>
      </c>
      <c r="BD32" s="6" t="s">
        <v>40</v>
      </c>
      <c r="BE32" s="6" t="s">
        <v>40</v>
      </c>
      <c r="BF32" s="7" t="s">
        <v>40</v>
      </c>
      <c r="BG32" s="6" t="s">
        <v>40</v>
      </c>
      <c r="BH32" s="6" t="s">
        <v>40</v>
      </c>
      <c r="BI32" s="7" t="s">
        <v>40</v>
      </c>
      <c r="BJ32" s="7" t="s">
        <v>40</v>
      </c>
      <c r="BK32" s="7" t="s">
        <v>40</v>
      </c>
      <c r="BL32" s="7" t="s">
        <v>40</v>
      </c>
    </row>
    <row r="33" spans="1:64" ht="15" customHeight="1" x14ac:dyDescent="0.2">
      <c r="A33" s="8" t="s">
        <v>7</v>
      </c>
      <c r="B33" s="19">
        <f t="shared" si="36"/>
        <v>0.80540239142556236</v>
      </c>
      <c r="C33" s="19">
        <f t="shared" si="37"/>
        <v>0.57349276871761745</v>
      </c>
      <c r="D33" s="19">
        <f t="shared" si="21"/>
        <v>0.70492744282534925</v>
      </c>
      <c r="E33" s="19">
        <f t="shared" si="22"/>
        <v>1.0859678108002746</v>
      </c>
      <c r="F33" s="19">
        <f t="shared" si="23"/>
        <v>0.30773498383307757</v>
      </c>
      <c r="G33" s="19">
        <f t="shared" si="38"/>
        <v>0.50858811516724223</v>
      </c>
      <c r="H33" s="19">
        <f t="shared" si="24"/>
        <v>0.55203549904712346</v>
      </c>
      <c r="I33" s="19">
        <f t="shared" si="39"/>
        <v>0.99566196007198104</v>
      </c>
      <c r="J33" s="19">
        <f t="shared" si="25"/>
        <v>0.84588458759340424</v>
      </c>
      <c r="K33" s="19">
        <f t="shared" si="26"/>
        <v>0.6644158691697768</v>
      </c>
      <c r="L33" s="19">
        <f t="shared" si="27"/>
        <v>2.9027408349716661</v>
      </c>
      <c r="M33" s="19">
        <f t="shared" si="28"/>
        <v>0.98110638297872343</v>
      </c>
      <c r="N33" s="19">
        <f t="shared" si="29"/>
        <v>2.0862867667578273</v>
      </c>
      <c r="O33" s="19">
        <f t="shared" si="30"/>
        <v>2.9394022484233622</v>
      </c>
      <c r="P33" s="19">
        <f t="shared" si="31"/>
        <v>1.5489250692940162</v>
      </c>
      <c r="Q33" s="19">
        <f t="shared" si="32"/>
        <v>1.2719379141069478</v>
      </c>
      <c r="R33" s="19">
        <f t="shared" si="33"/>
        <v>2.8748829270843728</v>
      </c>
      <c r="S33" s="19">
        <f t="shared" si="34"/>
        <v>1.3752333540759178</v>
      </c>
      <c r="T33" s="20">
        <f t="shared" si="35"/>
        <v>7.1358014385686648</v>
      </c>
      <c r="X33" s="8" t="s">
        <v>7</v>
      </c>
      <c r="Y33" s="6">
        <v>0.39</v>
      </c>
      <c r="Z33" s="6">
        <v>0.435</v>
      </c>
      <c r="AA33" s="6">
        <v>0.70000000000000007</v>
      </c>
      <c r="AB33" s="6">
        <v>1.17</v>
      </c>
      <c r="AC33" s="6">
        <v>0.35499999999999998</v>
      </c>
      <c r="AD33" s="6">
        <v>0.78200000000000003</v>
      </c>
      <c r="AE33" s="6">
        <v>0.78500000000000003</v>
      </c>
      <c r="AF33" s="6">
        <v>1.7650000000000001</v>
      </c>
      <c r="AG33" s="6">
        <v>1.9549999999999998</v>
      </c>
      <c r="AH33" s="6">
        <v>1.903</v>
      </c>
      <c r="AI33" s="6">
        <v>4.016</v>
      </c>
      <c r="AJ33" s="6">
        <v>1.4410000000000001</v>
      </c>
      <c r="AK33" s="7">
        <v>3.7379999999999995</v>
      </c>
      <c r="AL33" s="6">
        <v>6.9680000000000009</v>
      </c>
      <c r="AM33" s="6">
        <v>3.3250000000000002</v>
      </c>
      <c r="AN33" s="6">
        <v>3.5859999999999999</v>
      </c>
      <c r="AO33" s="7">
        <v>6.0469999999999988</v>
      </c>
      <c r="AP33" s="7">
        <v>2.8729999999999998</v>
      </c>
      <c r="AQ33" s="7">
        <v>15.386999999999999</v>
      </c>
      <c r="AS33" s="8" t="s">
        <v>7</v>
      </c>
      <c r="AT33" s="6">
        <v>48.423000000000002</v>
      </c>
      <c r="AU33" s="6">
        <v>75.850999999999999</v>
      </c>
      <c r="AV33" s="6">
        <v>99.301000000000002</v>
      </c>
      <c r="AW33" s="6">
        <v>107.738</v>
      </c>
      <c r="AX33" s="6">
        <v>115.35900000000001</v>
      </c>
      <c r="AY33" s="6">
        <v>153.75900000000001</v>
      </c>
      <c r="AZ33" s="6">
        <v>142.20099999999999</v>
      </c>
      <c r="BA33" s="6">
        <v>177.26900000000001</v>
      </c>
      <c r="BB33" s="6">
        <v>231.119</v>
      </c>
      <c r="BC33" s="6">
        <v>286.41700000000003</v>
      </c>
      <c r="BD33" s="6">
        <v>138.352</v>
      </c>
      <c r="BE33" s="6">
        <v>146.875</v>
      </c>
      <c r="BF33" s="7">
        <v>179.17000000000002</v>
      </c>
      <c r="BG33" s="6">
        <v>237.05500000000001</v>
      </c>
      <c r="BH33" s="6">
        <v>214.66500000000002</v>
      </c>
      <c r="BI33" s="7">
        <v>281.93199999999996</v>
      </c>
      <c r="BJ33" s="7">
        <v>210.339</v>
      </c>
      <c r="BK33" s="7">
        <v>208.90999999999997</v>
      </c>
      <c r="BL33" s="7">
        <v>215.631</v>
      </c>
    </row>
    <row r="34" spans="1:64" ht="15" customHeight="1" x14ac:dyDescent="0.2">
      <c r="A34" s="8" t="s">
        <v>8</v>
      </c>
      <c r="B34" s="19">
        <f t="shared" si="36"/>
        <v>6.6325281540721397</v>
      </c>
      <c r="C34" s="19">
        <f t="shared" si="37"/>
        <v>7.1806232461970154</v>
      </c>
      <c r="D34" s="19">
        <f t="shared" si="21"/>
        <v>6.7463625503828659</v>
      </c>
      <c r="E34" s="19">
        <f t="shared" si="22"/>
        <v>9.2614945074415314</v>
      </c>
      <c r="F34" s="19">
        <f t="shared" si="23"/>
        <v>6.7528951038784628</v>
      </c>
      <c r="G34" s="19">
        <f t="shared" si="38"/>
        <v>4.2793566615601648</v>
      </c>
      <c r="H34" s="19">
        <f t="shared" si="24"/>
        <v>6.2065113189459309</v>
      </c>
      <c r="I34" s="19">
        <f t="shared" si="39"/>
        <v>4.4533648742490701</v>
      </c>
      <c r="J34" s="19">
        <f t="shared" si="25"/>
        <v>7.206615888775068</v>
      </c>
      <c r="K34" s="19">
        <f t="shared" si="26"/>
        <v>14.505305107018494</v>
      </c>
      <c r="L34" s="19">
        <f t="shared" si="27"/>
        <v>9.8754050103743989</v>
      </c>
      <c r="M34" s="19">
        <f t="shared" si="28"/>
        <v>12.612327277016433</v>
      </c>
      <c r="N34" s="19">
        <f t="shared" si="29"/>
        <v>10.419962060411498</v>
      </c>
      <c r="O34" s="19">
        <f t="shared" si="30"/>
        <v>12.354641622934304</v>
      </c>
      <c r="P34" s="19">
        <f t="shared" si="31"/>
        <v>11.013375742481593</v>
      </c>
      <c r="Q34" s="19">
        <f t="shared" si="32"/>
        <v>10.397883907648804</v>
      </c>
      <c r="R34" s="19">
        <f t="shared" si="33"/>
        <v>11.273995172228824</v>
      </c>
      <c r="S34" s="19">
        <f t="shared" si="34"/>
        <v>12.378290673696132</v>
      </c>
      <c r="T34" s="20">
        <f t="shared" si="35"/>
        <v>13.040959810202319</v>
      </c>
      <c r="X34" s="8" t="s">
        <v>8</v>
      </c>
      <c r="Y34" s="6">
        <v>9.7530000000000001</v>
      </c>
      <c r="Z34" s="6">
        <v>12.154999999999999</v>
      </c>
      <c r="AA34" s="6">
        <v>15.7</v>
      </c>
      <c r="AB34" s="6">
        <v>16.727</v>
      </c>
      <c r="AC34" s="6">
        <v>14.864000000000001</v>
      </c>
      <c r="AD34" s="6">
        <v>10.587</v>
      </c>
      <c r="AE34" s="6">
        <v>41.111000000000004</v>
      </c>
      <c r="AF34" s="6">
        <v>25.716000000000001</v>
      </c>
      <c r="AG34" s="6">
        <v>45.235999999999997</v>
      </c>
      <c r="AH34" s="6">
        <v>74.397999999999996</v>
      </c>
      <c r="AI34" s="6">
        <v>48.308999999999997</v>
      </c>
      <c r="AJ34" s="6">
        <v>57.741000000000007</v>
      </c>
      <c r="AK34" s="7">
        <v>53.556000000000004</v>
      </c>
      <c r="AL34" s="6">
        <v>86.587999999999994</v>
      </c>
      <c r="AM34" s="6">
        <v>77.076999999999998</v>
      </c>
      <c r="AN34" s="6">
        <v>68.91</v>
      </c>
      <c r="AO34" s="7">
        <v>73.56</v>
      </c>
      <c r="AP34" s="7">
        <v>81.096000000000004</v>
      </c>
      <c r="AQ34" s="7">
        <v>75.195999999999998</v>
      </c>
      <c r="AS34" s="8" t="s">
        <v>8</v>
      </c>
      <c r="AT34" s="6">
        <v>147.048</v>
      </c>
      <c r="AU34" s="6">
        <v>169.27500000000003</v>
      </c>
      <c r="AV34" s="6">
        <v>232.71800000000002</v>
      </c>
      <c r="AW34" s="6">
        <v>180.608</v>
      </c>
      <c r="AX34" s="6">
        <v>220.113</v>
      </c>
      <c r="AY34" s="6">
        <v>247.39699999999999</v>
      </c>
      <c r="AZ34" s="6">
        <v>662.38499999999999</v>
      </c>
      <c r="BA34" s="6">
        <v>577.45100000000002</v>
      </c>
      <c r="BB34" s="6">
        <v>627.70100000000002</v>
      </c>
      <c r="BC34" s="6">
        <v>512.90200000000004</v>
      </c>
      <c r="BD34" s="6">
        <v>489.185</v>
      </c>
      <c r="BE34" s="6">
        <v>457.81399999999996</v>
      </c>
      <c r="BF34" s="7">
        <v>513.97500000000002</v>
      </c>
      <c r="BG34" s="6">
        <v>700.85400000000004</v>
      </c>
      <c r="BH34" s="6">
        <v>699.84900000000005</v>
      </c>
      <c r="BI34" s="7">
        <v>662.73099999999999</v>
      </c>
      <c r="BJ34" s="7">
        <v>652.4749999999998</v>
      </c>
      <c r="BK34" s="7">
        <v>655.14700000000005</v>
      </c>
      <c r="BL34" s="7">
        <v>576.61400000000003</v>
      </c>
    </row>
    <row r="35" spans="1:64" ht="15" customHeight="1" x14ac:dyDescent="0.2">
      <c r="A35" s="8" t="s">
        <v>9</v>
      </c>
      <c r="B35" s="19">
        <f t="shared" si="36"/>
        <v>5.0194771043741024</v>
      </c>
      <c r="C35" s="19">
        <f t="shared" si="37"/>
        <v>2.2547969670096322</v>
      </c>
      <c r="D35" s="19">
        <f t="shared" si="21"/>
        <v>1.2516921747404566</v>
      </c>
      <c r="E35" s="19">
        <f t="shared" si="22"/>
        <v>0.94632013310348528</v>
      </c>
      <c r="F35" s="19">
        <f t="shared" si="23"/>
        <v>0.40731525255038564</v>
      </c>
      <c r="G35" s="19">
        <f t="shared" si="38"/>
        <v>2.2355611173563532</v>
      </c>
      <c r="H35" s="19">
        <f t="shared" si="24"/>
        <v>1.219370178077539</v>
      </c>
      <c r="I35" s="19">
        <f t="shared" si="39"/>
        <v>1.4666473986973838</v>
      </c>
      <c r="J35" s="19">
        <f t="shared" si="25"/>
        <v>1.3561751055550044</v>
      </c>
      <c r="K35" s="19">
        <f t="shared" si="26"/>
        <v>1.4155182897492644</v>
      </c>
      <c r="L35" s="19">
        <f t="shared" si="27"/>
        <v>1.2145262145262146</v>
      </c>
      <c r="M35" s="19">
        <f t="shared" si="28"/>
        <v>1.6515623617759516</v>
      </c>
      <c r="N35" s="19">
        <f t="shared" si="29"/>
        <v>7.0133351374380375</v>
      </c>
      <c r="O35" s="19">
        <f t="shared" si="30"/>
        <v>4.5172736434990961</v>
      </c>
      <c r="P35" s="19">
        <f t="shared" si="31"/>
        <v>0.95167666745432311</v>
      </c>
      <c r="Q35" s="19">
        <f t="shared" si="32"/>
        <v>0.88312337845018896</v>
      </c>
      <c r="R35" s="19">
        <f t="shared" si="33"/>
        <v>0.96823030076535577</v>
      </c>
      <c r="S35" s="19">
        <f t="shared" si="34"/>
        <v>1.7301551445516286</v>
      </c>
      <c r="T35" s="20">
        <f t="shared" si="35"/>
        <v>6.4465279593590097</v>
      </c>
      <c r="X35" s="8" t="s">
        <v>9</v>
      </c>
      <c r="Y35" s="6">
        <v>16.893000000000001</v>
      </c>
      <c r="Z35" s="6">
        <v>7.3480000000000008</v>
      </c>
      <c r="AA35" s="6">
        <v>5.4459999999999997</v>
      </c>
      <c r="AB35" s="6">
        <v>3.1509999999999998</v>
      </c>
      <c r="AC35" s="6">
        <v>1.637</v>
      </c>
      <c r="AD35" s="6">
        <v>7.3780000000000001</v>
      </c>
      <c r="AE35" s="6">
        <v>5.0259999999999998</v>
      </c>
      <c r="AF35" s="6">
        <v>5.7850000000000001</v>
      </c>
      <c r="AG35" s="6">
        <v>6.1509999999999998</v>
      </c>
      <c r="AH35" s="6">
        <v>6.9140000000000006</v>
      </c>
      <c r="AI35" s="6">
        <v>5.5549999999999997</v>
      </c>
      <c r="AJ35" s="6">
        <v>6.7210000000000001</v>
      </c>
      <c r="AK35" s="7">
        <v>38.355999999999995</v>
      </c>
      <c r="AL35" s="6">
        <v>32.54</v>
      </c>
      <c r="AM35" s="6">
        <v>7.7730000000000006</v>
      </c>
      <c r="AN35" s="6">
        <v>7.0629999999999997</v>
      </c>
      <c r="AO35" s="7">
        <v>7.6170000000000009</v>
      </c>
      <c r="AP35" s="7">
        <v>12.943999999999999</v>
      </c>
      <c r="AQ35" s="7">
        <v>51.774000000000008</v>
      </c>
      <c r="AS35" s="8" t="s">
        <v>9</v>
      </c>
      <c r="AT35" s="6">
        <v>336.54900000000004</v>
      </c>
      <c r="AU35" s="6">
        <v>325.88300000000004</v>
      </c>
      <c r="AV35" s="6">
        <v>435.09100000000001</v>
      </c>
      <c r="AW35" s="6">
        <v>332.97400000000005</v>
      </c>
      <c r="AX35" s="6">
        <v>401.90000000000003</v>
      </c>
      <c r="AY35" s="6">
        <v>330.02900000000005</v>
      </c>
      <c r="AZ35" s="6">
        <v>412.17999999999995</v>
      </c>
      <c r="BA35" s="6">
        <v>394.43700000000001</v>
      </c>
      <c r="BB35" s="6">
        <v>453.55499999999995</v>
      </c>
      <c r="BC35" s="6">
        <v>488.44300000000004</v>
      </c>
      <c r="BD35" s="6">
        <v>457.38</v>
      </c>
      <c r="BE35" s="6">
        <v>406.94799999999998</v>
      </c>
      <c r="BF35" s="7">
        <v>546.90099999999995</v>
      </c>
      <c r="BG35" s="6">
        <v>720.346</v>
      </c>
      <c r="BH35" s="6">
        <v>816.76900000000001</v>
      </c>
      <c r="BI35" s="7">
        <v>799.77500000000009</v>
      </c>
      <c r="BJ35" s="7">
        <v>786.69299999999998</v>
      </c>
      <c r="BK35" s="7">
        <v>748.14099999999996</v>
      </c>
      <c r="BL35" s="7">
        <v>803.13</v>
      </c>
    </row>
    <row r="36" spans="1:64" ht="15" customHeight="1" x14ac:dyDescent="0.2">
      <c r="A36" s="8" t="s">
        <v>10</v>
      </c>
      <c r="B36" s="19">
        <f t="shared" si="36"/>
        <v>9.4599196717678163E-2</v>
      </c>
      <c r="C36" s="19">
        <f t="shared" si="37"/>
        <v>6.0905532870451286E-2</v>
      </c>
      <c r="D36" s="19">
        <f t="shared" si="21"/>
        <v>0.18132890435294491</v>
      </c>
      <c r="E36" s="19">
        <f t="shared" si="22"/>
        <v>0.1450885966537013</v>
      </c>
      <c r="F36" s="19">
        <f t="shared" si="23"/>
        <v>0.41418671781708083</v>
      </c>
      <c r="G36" s="19">
        <f t="shared" si="38"/>
        <v>9.8410520979333768E-2</v>
      </c>
      <c r="H36" s="19" t="s">
        <v>40</v>
      </c>
      <c r="I36" s="19">
        <f t="shared" si="39"/>
        <v>3.1050465474705163E-2</v>
      </c>
      <c r="J36" s="19">
        <f t="shared" si="25"/>
        <v>0.26405869609290311</v>
      </c>
      <c r="K36" s="19">
        <f t="shared" si="26"/>
        <v>1.3420552189651147</v>
      </c>
      <c r="L36" s="19">
        <f t="shared" si="27"/>
        <v>1.294274791580305</v>
      </c>
      <c r="M36" s="19">
        <f t="shared" si="28"/>
        <v>2.707963533943218</v>
      </c>
      <c r="N36" s="19">
        <f t="shared" si="29"/>
        <v>2.4681121755488622</v>
      </c>
      <c r="O36" s="19">
        <f t="shared" si="30"/>
        <v>2.21161551464954</v>
      </c>
      <c r="P36" s="19">
        <f t="shared" si="31"/>
        <v>2.4589859928047777</v>
      </c>
      <c r="Q36" s="19">
        <f t="shared" si="32"/>
        <v>1.2641108679670705</v>
      </c>
      <c r="R36" s="19">
        <f t="shared" si="33"/>
        <v>1.3515836610789187</v>
      </c>
      <c r="S36" s="19">
        <f t="shared" si="34"/>
        <v>2.9578063074023517</v>
      </c>
      <c r="T36" s="20">
        <f t="shared" si="35"/>
        <v>3.1526050326499897</v>
      </c>
      <c r="X36" s="8" t="s">
        <v>10</v>
      </c>
      <c r="Y36" s="6">
        <v>0.17500000000000002</v>
      </c>
      <c r="Z36" s="6">
        <v>0.115</v>
      </c>
      <c r="AA36" s="6">
        <v>0.34500000000000003</v>
      </c>
      <c r="AB36" s="6">
        <v>0.28200000000000003</v>
      </c>
      <c r="AC36" s="6">
        <v>0.88100000000000001</v>
      </c>
      <c r="AD36" s="6">
        <v>0.23099999999999998</v>
      </c>
      <c r="AE36" s="6" t="s">
        <v>40</v>
      </c>
      <c r="AF36" s="6">
        <v>0.16500000000000001</v>
      </c>
      <c r="AG36" s="6">
        <v>1.5760000000000001</v>
      </c>
      <c r="AH36" s="6">
        <v>5.9210000000000003</v>
      </c>
      <c r="AI36" s="6">
        <v>6.4630000000000001</v>
      </c>
      <c r="AJ36" s="6">
        <v>8.5280000000000005</v>
      </c>
      <c r="AK36" s="7">
        <v>9.0790000000000006</v>
      </c>
      <c r="AL36" s="6">
        <v>11.343</v>
      </c>
      <c r="AM36" s="6">
        <v>11.934000000000001</v>
      </c>
      <c r="AN36" s="6">
        <v>5.8979999999999997</v>
      </c>
      <c r="AO36" s="7">
        <v>6.4469999999999992</v>
      </c>
      <c r="AP36" s="7">
        <v>14.344000000000001</v>
      </c>
      <c r="AQ36" s="7">
        <v>13.575999999999999</v>
      </c>
      <c r="AS36" s="8" t="s">
        <v>10</v>
      </c>
      <c r="AT36" s="6">
        <v>184.99100000000001</v>
      </c>
      <c r="AU36" s="6">
        <v>188.81700000000001</v>
      </c>
      <c r="AV36" s="6">
        <v>190.262</v>
      </c>
      <c r="AW36" s="6">
        <v>194.364</v>
      </c>
      <c r="AX36" s="6">
        <v>212.70600000000002</v>
      </c>
      <c r="AY36" s="6">
        <v>234.73100000000002</v>
      </c>
      <c r="AZ36" s="6">
        <v>304.339</v>
      </c>
      <c r="BA36" s="6">
        <v>531.39300000000003</v>
      </c>
      <c r="BB36" s="6">
        <v>596.83699999999999</v>
      </c>
      <c r="BC36" s="6">
        <v>441.18900000000002</v>
      </c>
      <c r="BD36" s="6">
        <v>499.35300000000001</v>
      </c>
      <c r="BE36" s="6">
        <v>314.923</v>
      </c>
      <c r="BF36" s="7">
        <v>367.85200000000003</v>
      </c>
      <c r="BG36" s="6">
        <v>512.88299999999992</v>
      </c>
      <c r="BH36" s="6">
        <v>485.32199999999995</v>
      </c>
      <c r="BI36" s="7">
        <v>466.57299999999998</v>
      </c>
      <c r="BJ36" s="7">
        <v>476.99600000000004</v>
      </c>
      <c r="BK36" s="7">
        <v>484.95400000000001</v>
      </c>
      <c r="BL36" s="7">
        <v>430.62800000000004</v>
      </c>
    </row>
    <row r="37" spans="1:64" ht="15" customHeight="1" x14ac:dyDescent="0.2">
      <c r="A37" s="8" t="s">
        <v>11</v>
      </c>
      <c r="B37" s="19" t="s">
        <v>40</v>
      </c>
      <c r="C37" s="19" t="s">
        <v>40</v>
      </c>
      <c r="D37" s="19" t="s">
        <v>40</v>
      </c>
      <c r="E37" s="19" t="s">
        <v>40</v>
      </c>
      <c r="F37" s="19" t="s">
        <v>40</v>
      </c>
      <c r="G37" s="19" t="s">
        <v>40</v>
      </c>
      <c r="H37" s="19" t="s">
        <v>40</v>
      </c>
      <c r="I37" s="19" t="s">
        <v>40</v>
      </c>
      <c r="J37" s="19" t="s">
        <v>40</v>
      </c>
      <c r="K37" s="19" t="s">
        <v>40</v>
      </c>
      <c r="L37" s="19" t="s">
        <v>40</v>
      </c>
      <c r="M37" s="19">
        <f t="shared" si="28"/>
        <v>18.063112078346027</v>
      </c>
      <c r="N37" s="19">
        <f t="shared" si="29"/>
        <v>10.600706713780918</v>
      </c>
      <c r="O37" s="19">
        <f t="shared" si="30"/>
        <v>10.162388685175483</v>
      </c>
      <c r="P37" s="19">
        <f t="shared" si="31"/>
        <v>16.182246661429694</v>
      </c>
      <c r="Q37" s="19">
        <f t="shared" si="32"/>
        <v>6.5217391304347823</v>
      </c>
      <c r="R37" s="19">
        <f t="shared" si="33"/>
        <v>0.96662830840046043</v>
      </c>
      <c r="S37" s="19">
        <f t="shared" si="34"/>
        <v>4.1283321538098603</v>
      </c>
      <c r="T37" s="20">
        <f t="shared" si="35"/>
        <v>4.8396389475705783</v>
      </c>
      <c r="X37" s="8" t="s">
        <v>11</v>
      </c>
      <c r="Y37" s="6" t="s">
        <v>40</v>
      </c>
      <c r="Z37" s="6" t="s">
        <v>40</v>
      </c>
      <c r="AA37" s="6" t="s">
        <v>40</v>
      </c>
      <c r="AB37" s="6" t="s">
        <v>40</v>
      </c>
      <c r="AC37" s="6" t="s">
        <v>40</v>
      </c>
      <c r="AD37" s="6" t="s">
        <v>40</v>
      </c>
      <c r="AE37" s="6" t="s">
        <v>40</v>
      </c>
      <c r="AF37" s="6" t="s">
        <v>40</v>
      </c>
      <c r="AG37" s="6" t="s">
        <v>40</v>
      </c>
      <c r="AH37" s="6" t="s">
        <v>40</v>
      </c>
      <c r="AI37" s="6" t="s">
        <v>40</v>
      </c>
      <c r="AJ37" s="6">
        <v>0.16600000000000001</v>
      </c>
      <c r="AK37" s="7">
        <v>0.15</v>
      </c>
      <c r="AL37" s="6">
        <v>0.58199999999999996</v>
      </c>
      <c r="AM37" s="6">
        <v>1.03</v>
      </c>
      <c r="AN37" s="6">
        <v>0.38400000000000001</v>
      </c>
      <c r="AO37" s="7">
        <v>4.2000000000000003E-2</v>
      </c>
      <c r="AP37" s="7">
        <v>0.17499999999999999</v>
      </c>
      <c r="AQ37" s="7">
        <v>0.252</v>
      </c>
      <c r="AS37" s="8" t="s">
        <v>11</v>
      </c>
      <c r="AT37" s="6" t="s">
        <v>40</v>
      </c>
      <c r="AU37" s="6" t="s">
        <v>40</v>
      </c>
      <c r="AV37" s="6" t="s">
        <v>40</v>
      </c>
      <c r="AW37" s="6" t="s">
        <v>40</v>
      </c>
      <c r="AX37" s="6">
        <v>0.27300000000000002</v>
      </c>
      <c r="AY37" s="6">
        <v>2.3980000000000001</v>
      </c>
      <c r="AZ37" s="6">
        <v>2.3580000000000001</v>
      </c>
      <c r="BA37" s="6">
        <v>1.92</v>
      </c>
      <c r="BB37" s="6">
        <v>3.1070000000000002</v>
      </c>
      <c r="BC37" s="6">
        <v>3.367</v>
      </c>
      <c r="BD37" s="6" t="s">
        <v>40</v>
      </c>
      <c r="BE37" s="6">
        <v>0.91900000000000004</v>
      </c>
      <c r="BF37" s="7">
        <v>1.415</v>
      </c>
      <c r="BG37" s="6">
        <v>5.7270000000000003</v>
      </c>
      <c r="BH37" s="6">
        <v>6.3650000000000002</v>
      </c>
      <c r="BI37" s="7">
        <v>5.8879999999999999</v>
      </c>
      <c r="BJ37" s="7">
        <v>4.3449999999999998</v>
      </c>
      <c r="BK37" s="7">
        <v>4.2389999999999999</v>
      </c>
      <c r="BL37" s="7">
        <v>5.2069999999999999</v>
      </c>
    </row>
    <row r="38" spans="1:64" ht="15" customHeight="1" x14ac:dyDescent="0.2">
      <c r="A38" s="8" t="s">
        <v>12</v>
      </c>
      <c r="B38" s="19">
        <f t="shared" si="36"/>
        <v>0.51362789954958588</v>
      </c>
      <c r="C38" s="19">
        <f t="shared" si="37"/>
        <v>1.2733149193315982</v>
      </c>
      <c r="D38" s="19">
        <f t="shared" si="21"/>
        <v>1.0094542822644346</v>
      </c>
      <c r="E38" s="19">
        <f t="shared" si="22"/>
        <v>0.63877154120215129</v>
      </c>
      <c r="F38" s="19">
        <f t="shared" si="23"/>
        <v>1.1420421834487156</v>
      </c>
      <c r="G38" s="19">
        <f t="shared" si="38"/>
        <v>3.0487039011991561E-2</v>
      </c>
      <c r="H38" s="19">
        <f t="shared" si="24"/>
        <v>1.8826586071166333E-2</v>
      </c>
      <c r="I38" s="19">
        <f t="shared" si="39"/>
        <v>9.1551712857583345E-2</v>
      </c>
      <c r="J38" s="19">
        <f t="shared" si="25"/>
        <v>0.42755200326689569</v>
      </c>
      <c r="K38" s="19">
        <f t="shared" si="26"/>
        <v>0.55696239334552566</v>
      </c>
      <c r="L38" s="19">
        <f t="shared" si="27"/>
        <v>5.1237450221549175</v>
      </c>
      <c r="M38" s="19">
        <f t="shared" si="28"/>
        <v>4.6918906270629055</v>
      </c>
      <c r="N38" s="19">
        <f t="shared" si="29"/>
        <v>4.348646206658656</v>
      </c>
      <c r="O38" s="19">
        <f t="shared" si="30"/>
        <v>4.0214485976385506</v>
      </c>
      <c r="P38" s="19">
        <f t="shared" si="31"/>
        <v>3.7044124450425917</v>
      </c>
      <c r="Q38" s="19">
        <f t="shared" si="32"/>
        <v>2.9398866191281585</v>
      </c>
      <c r="R38" s="19">
        <f t="shared" si="33"/>
        <v>2.9570237410385536</v>
      </c>
      <c r="S38" s="19">
        <f t="shared" si="34"/>
        <v>2.7874530931234145</v>
      </c>
      <c r="T38" s="20">
        <f t="shared" si="35"/>
        <v>3.2277756127713482</v>
      </c>
      <c r="X38" s="8" t="s">
        <v>12</v>
      </c>
      <c r="Y38" s="6">
        <v>7.7839999999999998</v>
      </c>
      <c r="Z38" s="6">
        <v>22.975999999999999</v>
      </c>
      <c r="AA38" s="6">
        <v>20.307000000000002</v>
      </c>
      <c r="AB38" s="6">
        <v>12.665000000000001</v>
      </c>
      <c r="AC38" s="6">
        <v>27.018000000000001</v>
      </c>
      <c r="AD38" s="6">
        <v>0.80100000000000005</v>
      </c>
      <c r="AE38" s="6">
        <v>0.82200000000000006</v>
      </c>
      <c r="AF38" s="6">
        <v>6.1429999999999998</v>
      </c>
      <c r="AG38" s="6">
        <v>28.896999999999998</v>
      </c>
      <c r="AH38" s="6">
        <v>35.247999999999998</v>
      </c>
      <c r="AI38" s="6">
        <v>365.40500000000003</v>
      </c>
      <c r="AJ38" s="6">
        <v>202.92000000000002</v>
      </c>
      <c r="AK38" s="7">
        <v>208.64000000000001</v>
      </c>
      <c r="AL38" s="6">
        <v>220.13099970755346</v>
      </c>
      <c r="AM38" s="6">
        <v>229.00900000000001</v>
      </c>
      <c r="AN38" s="6">
        <v>197.82499999999996</v>
      </c>
      <c r="AO38" s="7">
        <v>192.654</v>
      </c>
      <c r="AP38" s="7">
        <v>193.31800000000007</v>
      </c>
      <c r="AQ38" s="7">
        <v>222.55599999999998</v>
      </c>
      <c r="AS38" s="8" t="s">
        <v>12</v>
      </c>
      <c r="AT38" s="6">
        <v>1515.4939999999997</v>
      </c>
      <c r="AU38" s="6">
        <v>1804.4240000000002</v>
      </c>
      <c r="AV38" s="6">
        <v>2011.6810000000003</v>
      </c>
      <c r="AW38" s="6">
        <v>1982.7120000000004</v>
      </c>
      <c r="AX38" s="6">
        <v>2365.7620000000002</v>
      </c>
      <c r="AY38" s="6">
        <v>2627.3460000000009</v>
      </c>
      <c r="AZ38" s="6">
        <v>4366.1659999999993</v>
      </c>
      <c r="BA38" s="6">
        <v>6709.8690000000006</v>
      </c>
      <c r="BB38" s="6">
        <v>6758.7099999999991</v>
      </c>
      <c r="BC38" s="6">
        <v>6328.6139999999987</v>
      </c>
      <c r="BD38" s="6">
        <v>7131.5999999999995</v>
      </c>
      <c r="BE38" s="6">
        <v>4324.9089999999997</v>
      </c>
      <c r="BF38" s="7">
        <v>4797.8150000000005</v>
      </c>
      <c r="BG38" s="6">
        <v>5473.9229997075536</v>
      </c>
      <c r="BH38" s="6">
        <v>6182.0599999999995</v>
      </c>
      <c r="BI38" s="7">
        <v>6729.0009999999993</v>
      </c>
      <c r="BJ38" s="7">
        <v>6515.1320000000014</v>
      </c>
      <c r="BK38" s="7">
        <v>6935.2915920598389</v>
      </c>
      <c r="BL38" s="7">
        <v>6895.0270000000028</v>
      </c>
    </row>
    <row r="39" spans="1:64" ht="15" customHeight="1" x14ac:dyDescent="0.2">
      <c r="A39" s="8" t="s">
        <v>13</v>
      </c>
      <c r="B39" s="19">
        <f t="shared" si="36"/>
        <v>0.296512352984594</v>
      </c>
      <c r="C39" s="19">
        <f t="shared" si="37"/>
        <v>2.2578684124472463</v>
      </c>
      <c r="D39" s="19">
        <f t="shared" si="21"/>
        <v>1.8079439963475878</v>
      </c>
      <c r="E39" s="19">
        <f t="shared" si="22"/>
        <v>1.6496487086579377</v>
      </c>
      <c r="F39" s="19">
        <f t="shared" si="23"/>
        <v>5.7400783512178508</v>
      </c>
      <c r="G39" s="19">
        <f t="shared" si="38"/>
        <v>0.16777275005510531</v>
      </c>
      <c r="H39" s="19">
        <f t="shared" si="24"/>
        <v>0.41868941949355687</v>
      </c>
      <c r="I39" s="19">
        <f t="shared" si="39"/>
        <v>0.53090345449519094</v>
      </c>
      <c r="J39" s="19">
        <f t="shared" si="25"/>
        <v>0.23638292168358727</v>
      </c>
      <c r="K39" s="19">
        <f t="shared" si="26"/>
        <v>1.8687453289591649</v>
      </c>
      <c r="L39" s="19">
        <f t="shared" si="27"/>
        <v>1.3583820185243891</v>
      </c>
      <c r="M39" s="19">
        <f t="shared" si="28"/>
        <v>3.9067306647482236</v>
      </c>
      <c r="N39" s="19">
        <f t="shared" si="29"/>
        <v>2.6240679758561365</v>
      </c>
      <c r="O39" s="19">
        <f t="shared" si="30"/>
        <v>3.0343920302353786</v>
      </c>
      <c r="P39" s="19">
        <f t="shared" si="31"/>
        <v>2.2165466306421728</v>
      </c>
      <c r="Q39" s="19">
        <f t="shared" si="32"/>
        <v>4.1026305711844939</v>
      </c>
      <c r="R39" s="19">
        <f t="shared" si="33"/>
        <v>3.2288649781892524</v>
      </c>
      <c r="S39" s="19">
        <f t="shared" si="34"/>
        <v>2.2168367386841843</v>
      </c>
      <c r="T39" s="20">
        <f t="shared" si="35"/>
        <v>1.4292373024417877</v>
      </c>
      <c r="X39" s="8" t="s">
        <v>13</v>
      </c>
      <c r="Y39" s="6">
        <v>1.165</v>
      </c>
      <c r="Z39" s="6">
        <v>10.288</v>
      </c>
      <c r="AA39" s="6">
        <v>10.098000000000001</v>
      </c>
      <c r="AB39" s="6">
        <v>9.4060000000000006</v>
      </c>
      <c r="AC39" s="6">
        <v>35.722000000000001</v>
      </c>
      <c r="AD39" s="6">
        <v>1.1950000000000001</v>
      </c>
      <c r="AE39" s="6">
        <v>4.3580000000000005</v>
      </c>
      <c r="AF39" s="6">
        <v>12.309999999999999</v>
      </c>
      <c r="AG39" s="6">
        <v>4.056</v>
      </c>
      <c r="AH39" s="6">
        <v>34.081000000000003</v>
      </c>
      <c r="AI39" s="6">
        <v>19.795999999999999</v>
      </c>
      <c r="AJ39" s="6">
        <v>52.132000000000005</v>
      </c>
      <c r="AK39" s="7">
        <v>34.440000000000005</v>
      </c>
      <c r="AL39" s="6">
        <v>51.159000000000006</v>
      </c>
      <c r="AM39" s="6">
        <v>40.486000000000004</v>
      </c>
      <c r="AN39" s="6">
        <v>69.635999999999996</v>
      </c>
      <c r="AO39" s="7">
        <v>56.121999999999986</v>
      </c>
      <c r="AP39" s="7">
        <v>42.517000000000003</v>
      </c>
      <c r="AQ39" s="7">
        <v>30.478999999999999</v>
      </c>
      <c r="AS39" s="8" t="s">
        <v>13</v>
      </c>
      <c r="AT39" s="6">
        <v>392.90100000000012</v>
      </c>
      <c r="AU39" s="6">
        <v>455.65099999999995</v>
      </c>
      <c r="AV39" s="6">
        <v>558.53500000000008</v>
      </c>
      <c r="AW39" s="6">
        <v>570.1819999999999</v>
      </c>
      <c r="AX39" s="6">
        <v>622.32599999999991</v>
      </c>
      <c r="AY39" s="6">
        <v>712.27299999999991</v>
      </c>
      <c r="AZ39" s="6">
        <v>1040.867</v>
      </c>
      <c r="BA39" s="6">
        <v>2318.6890000000003</v>
      </c>
      <c r="BB39" s="6">
        <v>1715.86</v>
      </c>
      <c r="BC39" s="6">
        <v>1823.7369999999999</v>
      </c>
      <c r="BD39" s="6">
        <v>1457.3220000000001</v>
      </c>
      <c r="BE39" s="6">
        <v>1334.415</v>
      </c>
      <c r="BF39" s="7">
        <v>1312.4660000000001</v>
      </c>
      <c r="BG39" s="6">
        <v>1685.9719999999998</v>
      </c>
      <c r="BH39" s="6">
        <v>1826.5349999999999</v>
      </c>
      <c r="BI39" s="7">
        <v>1697.35</v>
      </c>
      <c r="BJ39" s="7">
        <v>1738.134</v>
      </c>
      <c r="BK39" s="7">
        <v>1917.913</v>
      </c>
      <c r="BL39" s="7">
        <v>2132.5360000000001</v>
      </c>
    </row>
    <row r="40" spans="1:64" ht="15" customHeight="1" x14ac:dyDescent="0.2">
      <c r="A40" s="8" t="s">
        <v>14</v>
      </c>
      <c r="B40" s="19" t="s">
        <v>40</v>
      </c>
      <c r="C40" s="19">
        <f t="shared" si="37"/>
        <v>0.64748744667195235</v>
      </c>
      <c r="D40" s="19">
        <f t="shared" si="21"/>
        <v>0.86816187436508907</v>
      </c>
      <c r="E40" s="19">
        <f t="shared" si="22"/>
        <v>0.60177589298854772</v>
      </c>
      <c r="F40" s="19">
        <f t="shared" si="23"/>
        <v>0.86485220562404852</v>
      </c>
      <c r="G40" s="19">
        <f t="shared" si="38"/>
        <v>0.71249636300412311</v>
      </c>
      <c r="H40" s="19">
        <f t="shared" si="24"/>
        <v>2.7544112159496779</v>
      </c>
      <c r="I40" s="19" t="s">
        <v>40</v>
      </c>
      <c r="J40" s="19" t="s">
        <v>40</v>
      </c>
      <c r="K40" s="19">
        <f t="shared" si="26"/>
        <v>0.34381934992569524</v>
      </c>
      <c r="L40" s="19">
        <f t="shared" si="27"/>
        <v>4.3127795988207893</v>
      </c>
      <c r="M40" s="19">
        <f t="shared" si="28"/>
        <v>5.3940556911995303</v>
      </c>
      <c r="N40" s="19">
        <f t="shared" si="29"/>
        <v>6.8230973804063026</v>
      </c>
      <c r="O40" s="19">
        <f t="shared" si="30"/>
        <v>7.5757877007063952</v>
      </c>
      <c r="P40" s="19">
        <f t="shared" si="31"/>
        <v>6.286683547094249</v>
      </c>
      <c r="Q40" s="19">
        <f t="shared" si="32"/>
        <v>3.390544086896726</v>
      </c>
      <c r="R40" s="19">
        <f t="shared" si="33"/>
        <v>6.6536688020301433</v>
      </c>
      <c r="S40" s="19">
        <f t="shared" si="34"/>
        <v>6.2524537954881856</v>
      </c>
      <c r="T40" s="20">
        <f t="shared" si="35"/>
        <v>3.2063089424048501</v>
      </c>
      <c r="X40" s="8" t="s">
        <v>14</v>
      </c>
      <c r="Y40" s="6" t="s">
        <v>40</v>
      </c>
      <c r="Z40" s="6">
        <v>0.68600000000000005</v>
      </c>
      <c r="AA40" s="6">
        <v>1.2050000000000001</v>
      </c>
      <c r="AB40" s="6">
        <v>1.1040000000000001</v>
      </c>
      <c r="AC40" s="6">
        <v>1.5509999999999999</v>
      </c>
      <c r="AD40" s="6">
        <v>1.004</v>
      </c>
      <c r="AE40" s="6">
        <v>5.1670000000000007</v>
      </c>
      <c r="AF40" s="6" t="s">
        <v>40</v>
      </c>
      <c r="AG40" s="6" t="s">
        <v>40</v>
      </c>
      <c r="AH40" s="6">
        <v>2.42</v>
      </c>
      <c r="AI40" s="6">
        <v>18.828000000000003</v>
      </c>
      <c r="AJ40" s="6">
        <v>15.067</v>
      </c>
      <c r="AK40" s="7">
        <v>20.884</v>
      </c>
      <c r="AL40" s="6">
        <v>26.671999999999997</v>
      </c>
      <c r="AM40" s="6">
        <v>20.533000000000001</v>
      </c>
      <c r="AN40" s="6">
        <v>12.08</v>
      </c>
      <c r="AO40" s="7">
        <v>25.800000000000004</v>
      </c>
      <c r="AP40" s="7">
        <v>25.64</v>
      </c>
      <c r="AQ40" s="7">
        <v>12.184999999999999</v>
      </c>
      <c r="AS40" s="8" t="s">
        <v>14</v>
      </c>
      <c r="AT40" s="6">
        <v>97.15</v>
      </c>
      <c r="AU40" s="6">
        <v>105.94799999999999</v>
      </c>
      <c r="AV40" s="6">
        <v>138.79900000000001</v>
      </c>
      <c r="AW40" s="6">
        <v>183.45700000000002</v>
      </c>
      <c r="AX40" s="6">
        <v>179.33700000000002</v>
      </c>
      <c r="AY40" s="6">
        <v>140.91300000000001</v>
      </c>
      <c r="AZ40" s="6">
        <v>187.59</v>
      </c>
      <c r="BA40" s="6">
        <v>409.72500000000002</v>
      </c>
      <c r="BB40" s="6">
        <v>308.91199999999998</v>
      </c>
      <c r="BC40" s="6">
        <v>703.85800000000006</v>
      </c>
      <c r="BD40" s="6">
        <v>436.56299999999999</v>
      </c>
      <c r="BE40" s="6">
        <v>279.32600000000002</v>
      </c>
      <c r="BF40" s="7">
        <v>306.07799999999997</v>
      </c>
      <c r="BG40" s="6">
        <v>352.06900000000002</v>
      </c>
      <c r="BH40" s="6">
        <v>326.61100000000005</v>
      </c>
      <c r="BI40" s="7">
        <v>356.28499999999997</v>
      </c>
      <c r="BJ40" s="7">
        <v>387.75600000000003</v>
      </c>
      <c r="BK40" s="7">
        <v>410.07900000000001</v>
      </c>
      <c r="BL40" s="7">
        <v>380.03199999999998</v>
      </c>
    </row>
    <row r="41" spans="1:64" ht="15" customHeight="1" x14ac:dyDescent="0.2">
      <c r="A41" s="8" t="s">
        <v>15</v>
      </c>
      <c r="B41" s="19">
        <f t="shared" si="36"/>
        <v>0.34703217891856186</v>
      </c>
      <c r="C41" s="19">
        <f t="shared" si="37"/>
        <v>0.85763859593777181</v>
      </c>
      <c r="D41" s="19">
        <f t="shared" si="21"/>
        <v>0.12677592532260576</v>
      </c>
      <c r="E41" s="19">
        <f t="shared" si="22"/>
        <v>0.22275374755792507</v>
      </c>
      <c r="F41" s="19">
        <f t="shared" si="23"/>
        <v>0.33500176108893737</v>
      </c>
      <c r="G41" s="19">
        <f t="shared" si="38"/>
        <v>0.20775015509388856</v>
      </c>
      <c r="H41" s="19">
        <f t="shared" si="24"/>
        <v>7.046790453916571E-2</v>
      </c>
      <c r="I41" s="19">
        <f t="shared" si="39"/>
        <v>7.0326387998818587E-2</v>
      </c>
      <c r="J41" s="19">
        <f t="shared" si="25"/>
        <v>3.8588980802155426</v>
      </c>
      <c r="K41" s="19">
        <f t="shared" si="26"/>
        <v>4.618878910219439</v>
      </c>
      <c r="L41" s="19">
        <f t="shared" si="27"/>
        <v>4.7757159941447958</v>
      </c>
      <c r="M41" s="19">
        <f t="shared" si="28"/>
        <v>9.1565083879226883</v>
      </c>
      <c r="N41" s="19">
        <f t="shared" si="29"/>
        <v>11.495462911571295</v>
      </c>
      <c r="O41" s="19">
        <f t="shared" si="30"/>
        <v>10.216543971202217</v>
      </c>
      <c r="P41" s="19">
        <f t="shared" si="31"/>
        <v>5.6122424063657705</v>
      </c>
      <c r="Q41" s="19">
        <f t="shared" si="32"/>
        <v>7.8196570065463185</v>
      </c>
      <c r="R41" s="19">
        <f t="shared" si="33"/>
        <v>7.5613469725638582</v>
      </c>
      <c r="S41" s="19">
        <f t="shared" si="34"/>
        <v>8.4290139068855368</v>
      </c>
      <c r="T41" s="20">
        <f t="shared" si="35"/>
        <v>8.6723866796318543</v>
      </c>
      <c r="X41" s="8" t="s">
        <v>15</v>
      </c>
      <c r="Y41" s="6">
        <v>1.4710000000000001</v>
      </c>
      <c r="Z41" s="6">
        <v>4.6760000000000002</v>
      </c>
      <c r="AA41" s="6">
        <v>0.89500000000000002</v>
      </c>
      <c r="AB41" s="6">
        <v>1.3420000000000001</v>
      </c>
      <c r="AC41" s="6">
        <v>2.121</v>
      </c>
      <c r="AD41" s="6">
        <v>1.373</v>
      </c>
      <c r="AE41" s="6">
        <v>1.2010000000000001</v>
      </c>
      <c r="AF41" s="6">
        <v>1.262</v>
      </c>
      <c r="AG41" s="6">
        <v>78.459000000000003</v>
      </c>
      <c r="AH41" s="6">
        <v>84.088999999999999</v>
      </c>
      <c r="AI41" s="6">
        <v>84.14100000000002</v>
      </c>
      <c r="AJ41" s="6">
        <v>113.01100000000001</v>
      </c>
      <c r="AK41" s="7">
        <v>132.34600000000003</v>
      </c>
      <c r="AL41" s="6">
        <v>173.12699999999995</v>
      </c>
      <c r="AM41" s="6">
        <v>114.92200000000003</v>
      </c>
      <c r="AN41" s="6">
        <v>149.08699999999999</v>
      </c>
      <c r="AO41" s="7">
        <v>153.45299999999997</v>
      </c>
      <c r="AP41" s="7">
        <v>170.303</v>
      </c>
      <c r="AQ41" s="7">
        <v>178.01600000000002</v>
      </c>
      <c r="AS41" s="8" t="s">
        <v>15</v>
      </c>
      <c r="AT41" s="6">
        <v>423.88000000000005</v>
      </c>
      <c r="AU41" s="6">
        <v>545.21799999999996</v>
      </c>
      <c r="AV41" s="6">
        <v>705.97000000000014</v>
      </c>
      <c r="AW41" s="6">
        <v>602.45900000000006</v>
      </c>
      <c r="AX41" s="6">
        <v>633.13099999999997</v>
      </c>
      <c r="AY41" s="6">
        <v>660.89</v>
      </c>
      <c r="AZ41" s="6">
        <v>1704.3220000000003</v>
      </c>
      <c r="BA41" s="6">
        <v>1794.4900000000002</v>
      </c>
      <c r="BB41" s="6">
        <v>2033.1969999999999</v>
      </c>
      <c r="BC41" s="6">
        <v>1820.5500000000002</v>
      </c>
      <c r="BD41" s="6">
        <v>1761.8509999999999</v>
      </c>
      <c r="BE41" s="6">
        <v>1234.2149999999999</v>
      </c>
      <c r="BF41" s="7">
        <v>1151.289</v>
      </c>
      <c r="BG41" s="6">
        <v>1694.5749999999998</v>
      </c>
      <c r="BH41" s="6">
        <v>2047.7020000000005</v>
      </c>
      <c r="BI41" s="7">
        <v>1906.5670000000005</v>
      </c>
      <c r="BJ41" s="7">
        <v>2029.4400000000003</v>
      </c>
      <c r="BK41" s="7">
        <v>2020.4380000000001</v>
      </c>
      <c r="BL41" s="7">
        <v>2052.6760000000004</v>
      </c>
    </row>
    <row r="43" spans="1:64" ht="23.25" customHeight="1" x14ac:dyDescent="0.2">
      <c r="X43" s="119" t="s">
        <v>233</v>
      </c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</row>
  </sheetData>
  <mergeCells count="2">
    <mergeCell ref="X21:AQ21"/>
    <mergeCell ref="X43:AQ43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>
      <selection activeCell="A25" sqref="A25"/>
    </sheetView>
  </sheetViews>
  <sheetFormatPr defaultColWidth="9.140625" defaultRowHeight="11.25" x14ac:dyDescent="0.2"/>
  <cols>
    <col min="1" max="1" width="13.85546875" style="21" customWidth="1"/>
    <col min="2" max="36" width="6.42578125" style="21" customWidth="1"/>
    <col min="37" max="37" width="6.42578125" style="100" customWidth="1"/>
    <col min="38" max="16384" width="9.140625" style="21"/>
  </cols>
  <sheetData>
    <row r="1" spans="1:41" s="24" customFormat="1" ht="27" customHeight="1" x14ac:dyDescent="0.25">
      <c r="A1" s="9" t="s">
        <v>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25"/>
      <c r="AJ1" s="25"/>
      <c r="AK1" s="25"/>
      <c r="AM1" s="39" t="s">
        <v>35</v>
      </c>
      <c r="AO1" s="70" t="s">
        <v>183</v>
      </c>
    </row>
    <row r="2" spans="1:41" ht="12" customHeight="1" x14ac:dyDescent="0.2"/>
    <row r="3" spans="1:41" ht="13.5" customHeight="1" thickBot="1" x14ac:dyDescent="0.25">
      <c r="A3" s="1" t="s">
        <v>0</v>
      </c>
      <c r="AJ3" s="3"/>
      <c r="AK3" s="3" t="s">
        <v>28</v>
      </c>
    </row>
    <row r="4" spans="1:41" ht="24" customHeight="1" x14ac:dyDescent="0.2">
      <c r="A4" s="123" t="s">
        <v>30</v>
      </c>
      <c r="B4" s="125" t="s">
        <v>19</v>
      </c>
      <c r="C4" s="126"/>
      <c r="D4" s="126"/>
      <c r="E4" s="126"/>
      <c r="F4" s="126"/>
      <c r="G4" s="127"/>
      <c r="H4" s="120" t="s">
        <v>20</v>
      </c>
      <c r="I4" s="121"/>
      <c r="J4" s="121"/>
      <c r="K4" s="121"/>
      <c r="L4" s="121"/>
      <c r="M4" s="122"/>
      <c r="N4" s="120" t="s">
        <v>21</v>
      </c>
      <c r="O4" s="121"/>
      <c r="P4" s="121"/>
      <c r="Q4" s="121"/>
      <c r="R4" s="121"/>
      <c r="S4" s="122"/>
      <c r="T4" s="120" t="s">
        <v>22</v>
      </c>
      <c r="U4" s="121"/>
      <c r="V4" s="121"/>
      <c r="W4" s="121"/>
      <c r="X4" s="121"/>
      <c r="Y4" s="122"/>
      <c r="Z4" s="120" t="s">
        <v>23</v>
      </c>
      <c r="AA4" s="121"/>
      <c r="AB4" s="121"/>
      <c r="AC4" s="121"/>
      <c r="AD4" s="121"/>
      <c r="AE4" s="122"/>
      <c r="AF4" s="120" t="s">
        <v>24</v>
      </c>
      <c r="AG4" s="121"/>
      <c r="AH4" s="121"/>
      <c r="AI4" s="121"/>
      <c r="AJ4" s="121"/>
      <c r="AK4" s="121"/>
    </row>
    <row r="5" spans="1:41" ht="15" customHeight="1" thickBot="1" x14ac:dyDescent="0.25">
      <c r="A5" s="124"/>
      <c r="B5" s="36">
        <v>2010</v>
      </c>
      <c r="C5" s="36">
        <v>2015</v>
      </c>
      <c r="D5" s="36">
        <v>2020</v>
      </c>
      <c r="E5" s="36">
        <v>2021</v>
      </c>
      <c r="F5" s="36">
        <v>2022</v>
      </c>
      <c r="G5" s="36">
        <v>2023</v>
      </c>
      <c r="H5" s="36">
        <v>2010</v>
      </c>
      <c r="I5" s="36">
        <v>2015</v>
      </c>
      <c r="J5" s="36">
        <v>2020</v>
      </c>
      <c r="K5" s="36">
        <v>2021</v>
      </c>
      <c r="L5" s="36">
        <v>2022</v>
      </c>
      <c r="M5" s="36">
        <v>2023</v>
      </c>
      <c r="N5" s="36">
        <v>2010</v>
      </c>
      <c r="O5" s="36">
        <v>2015</v>
      </c>
      <c r="P5" s="36">
        <v>2020</v>
      </c>
      <c r="Q5" s="36">
        <v>2021</v>
      </c>
      <c r="R5" s="36">
        <v>2022</v>
      </c>
      <c r="S5" s="36">
        <v>2023</v>
      </c>
      <c r="T5" s="36">
        <v>2010</v>
      </c>
      <c r="U5" s="36">
        <v>2015</v>
      </c>
      <c r="V5" s="36">
        <v>2020</v>
      </c>
      <c r="W5" s="36">
        <v>2021</v>
      </c>
      <c r="X5" s="36">
        <v>2022</v>
      </c>
      <c r="Y5" s="36">
        <v>2023</v>
      </c>
      <c r="Z5" s="36">
        <v>2010</v>
      </c>
      <c r="AA5" s="36">
        <v>2015</v>
      </c>
      <c r="AB5" s="36">
        <v>2020</v>
      </c>
      <c r="AC5" s="36">
        <v>2021</v>
      </c>
      <c r="AD5" s="36">
        <v>2022</v>
      </c>
      <c r="AE5" s="36">
        <v>2023</v>
      </c>
      <c r="AF5" s="36">
        <v>2010</v>
      </c>
      <c r="AG5" s="36">
        <v>2015</v>
      </c>
      <c r="AH5" s="36">
        <v>2020</v>
      </c>
      <c r="AI5" s="36">
        <v>2021</v>
      </c>
      <c r="AJ5" s="36">
        <v>2022</v>
      </c>
      <c r="AK5" s="37">
        <v>2023</v>
      </c>
    </row>
    <row r="6" spans="1:41" ht="15" customHeight="1" x14ac:dyDescent="0.2">
      <c r="A6" s="4" t="s">
        <v>1</v>
      </c>
      <c r="B6" s="10">
        <v>8000.73</v>
      </c>
      <c r="C6" s="10">
        <v>13597.400000000005</v>
      </c>
      <c r="D6" s="10">
        <v>14025.097000000003</v>
      </c>
      <c r="E6" s="10">
        <v>14712.735000000001</v>
      </c>
      <c r="F6" s="10">
        <v>15218.252999999999</v>
      </c>
      <c r="G6" s="10">
        <v>15682.103000000001</v>
      </c>
      <c r="H6" s="10">
        <v>432.33800000000002</v>
      </c>
      <c r="I6" s="10">
        <v>539.97300000000007</v>
      </c>
      <c r="J6" s="10">
        <v>595.52200000000005</v>
      </c>
      <c r="K6" s="10">
        <v>637.58799999999997</v>
      </c>
      <c r="L6" s="10">
        <v>664.79100000000005</v>
      </c>
      <c r="M6" s="10">
        <v>620.07699999999988</v>
      </c>
      <c r="N6" s="10">
        <v>1077.088</v>
      </c>
      <c r="O6" s="10">
        <v>957.64200000000005</v>
      </c>
      <c r="P6" s="10">
        <v>1073.5409999999997</v>
      </c>
      <c r="Q6" s="10">
        <v>1032.0610000000001</v>
      </c>
      <c r="R6" s="10">
        <v>1342.1470000000002</v>
      </c>
      <c r="S6" s="10">
        <v>1255.5250000000003</v>
      </c>
      <c r="T6" s="10">
        <v>717.06599999999992</v>
      </c>
      <c r="U6" s="10">
        <v>789.88399999999979</v>
      </c>
      <c r="V6" s="10">
        <v>965.19399999999985</v>
      </c>
      <c r="W6" s="10">
        <v>1002.7420000000002</v>
      </c>
      <c r="X6" s="10">
        <v>1027.6289999999997</v>
      </c>
      <c r="Y6" s="10">
        <v>985.62599999999986</v>
      </c>
      <c r="Z6" s="10">
        <v>728.06299999999999</v>
      </c>
      <c r="AA6" s="10">
        <v>847.05599999999981</v>
      </c>
      <c r="AB6" s="10">
        <v>925.02799999999991</v>
      </c>
      <c r="AC6" s="10">
        <v>965.21500000000003</v>
      </c>
      <c r="AD6" s="10">
        <v>1043.8289999999997</v>
      </c>
      <c r="AE6" s="10">
        <v>1062.5639999999999</v>
      </c>
      <c r="AF6" s="10">
        <v>1064.7650000000001</v>
      </c>
      <c r="AG6" s="11">
        <v>1358.6759999999999</v>
      </c>
      <c r="AH6" s="11">
        <v>1852.1249999999995</v>
      </c>
      <c r="AI6" s="38">
        <v>1955.9220000000005</v>
      </c>
      <c r="AJ6" s="38">
        <v>2047.1479999999997</v>
      </c>
      <c r="AK6" s="38">
        <v>2153.7870000000003</v>
      </c>
    </row>
    <row r="7" spans="1:41" ht="15" customHeight="1" x14ac:dyDescent="0.2">
      <c r="A7" s="5" t="s">
        <v>2</v>
      </c>
      <c r="B7" s="12">
        <v>5712.5260000000007</v>
      </c>
      <c r="C7" s="12">
        <v>11123.127000000004</v>
      </c>
      <c r="D7" s="12">
        <v>9263.3650000000016</v>
      </c>
      <c r="E7" s="12">
        <v>9723.8290000000015</v>
      </c>
      <c r="F7" s="12">
        <v>9915.473</v>
      </c>
      <c r="G7" s="12">
        <v>9822.8230000000003</v>
      </c>
      <c r="H7" s="12">
        <v>200.69599999999997</v>
      </c>
      <c r="I7" s="12">
        <v>253.25799999999998</v>
      </c>
      <c r="J7" s="12">
        <v>306.30799999999999</v>
      </c>
      <c r="K7" s="12">
        <v>323.35899999999998</v>
      </c>
      <c r="L7" s="12">
        <v>344.43600000000004</v>
      </c>
      <c r="M7" s="12">
        <v>297.99799999999993</v>
      </c>
      <c r="N7" s="12">
        <v>1014.8739999999999</v>
      </c>
      <c r="O7" s="12">
        <v>682.65100000000007</v>
      </c>
      <c r="P7" s="12">
        <v>630.36799999999994</v>
      </c>
      <c r="Q7" s="12">
        <v>599.91599999999994</v>
      </c>
      <c r="R7" s="12">
        <v>810.99</v>
      </c>
      <c r="S7" s="12">
        <v>815.00199999999995</v>
      </c>
      <c r="T7" s="12">
        <v>451.39499999999998</v>
      </c>
      <c r="U7" s="12">
        <v>391.80799999999999</v>
      </c>
      <c r="V7" s="12">
        <v>438.57099999999997</v>
      </c>
      <c r="W7" s="12">
        <v>469.61700000000008</v>
      </c>
      <c r="X7" s="12">
        <v>517.03499999999997</v>
      </c>
      <c r="Y7" s="12">
        <v>473.53399999999999</v>
      </c>
      <c r="Z7" s="12">
        <v>692.01499999999999</v>
      </c>
      <c r="AA7" s="12">
        <v>752.53899999999987</v>
      </c>
      <c r="AB7" s="12">
        <v>884.61599999999999</v>
      </c>
      <c r="AC7" s="12">
        <v>923.07899999999995</v>
      </c>
      <c r="AD7" s="12">
        <v>994.14299999999969</v>
      </c>
      <c r="AE7" s="12">
        <v>1012.021</v>
      </c>
      <c r="AF7" s="12">
        <v>806.23700000000019</v>
      </c>
      <c r="AG7" s="13">
        <v>1094.5510000000002</v>
      </c>
      <c r="AH7" s="13">
        <v>1394.5749999999998</v>
      </c>
      <c r="AI7" s="13">
        <v>1538.5090000000005</v>
      </c>
      <c r="AJ7" s="13">
        <v>1581.8670000000002</v>
      </c>
      <c r="AK7" s="13">
        <v>1653.7900000000002</v>
      </c>
    </row>
    <row r="8" spans="1:41" ht="15" customHeight="1" x14ac:dyDescent="0.2">
      <c r="A8" s="8" t="s">
        <v>3</v>
      </c>
      <c r="B8" s="12">
        <v>956.38599999999997</v>
      </c>
      <c r="C8" s="12">
        <v>903.55499999999995</v>
      </c>
      <c r="D8" s="12">
        <v>2612.1349999999998</v>
      </c>
      <c r="E8" s="12">
        <v>2721.4990000000003</v>
      </c>
      <c r="F8" s="12">
        <v>2955.3240000000001</v>
      </c>
      <c r="G8" s="12">
        <v>3514.692</v>
      </c>
      <c r="H8" s="12" t="s">
        <v>40</v>
      </c>
      <c r="I8" s="12" t="s">
        <v>40</v>
      </c>
      <c r="J8" s="12" t="s">
        <v>40</v>
      </c>
      <c r="K8" s="12" t="s">
        <v>40</v>
      </c>
      <c r="L8" s="12" t="s">
        <v>40</v>
      </c>
      <c r="M8" s="12" t="s">
        <v>40</v>
      </c>
      <c r="N8" s="12">
        <v>1.53</v>
      </c>
      <c r="O8" s="12">
        <v>182.255</v>
      </c>
      <c r="P8" s="12">
        <v>318.154</v>
      </c>
      <c r="Q8" s="12">
        <v>307.32600000000002</v>
      </c>
      <c r="R8" s="12">
        <v>356.24099999999999</v>
      </c>
      <c r="S8" s="12">
        <v>289.85500000000002</v>
      </c>
      <c r="T8" s="12">
        <v>85.56</v>
      </c>
      <c r="U8" s="12">
        <v>155.25099999999998</v>
      </c>
      <c r="V8" s="12">
        <v>203.13400000000001</v>
      </c>
      <c r="W8" s="12">
        <v>215.012</v>
      </c>
      <c r="X8" s="12">
        <v>219.26599999999996</v>
      </c>
      <c r="Y8" s="12">
        <v>267.13399999999996</v>
      </c>
      <c r="Z8" s="12" t="s">
        <v>40</v>
      </c>
      <c r="AA8" s="12" t="s">
        <v>40</v>
      </c>
      <c r="AB8" s="12" t="s">
        <v>40</v>
      </c>
      <c r="AC8" s="12" t="s">
        <v>40</v>
      </c>
      <c r="AD8" s="12" t="s">
        <v>40</v>
      </c>
      <c r="AE8" s="12" t="s">
        <v>40</v>
      </c>
      <c r="AF8" s="12">
        <v>2.5129999999999999</v>
      </c>
      <c r="AG8" s="13" t="s">
        <v>40</v>
      </c>
      <c r="AH8" s="13" t="s">
        <v>40</v>
      </c>
      <c r="AI8" s="13" t="s">
        <v>40</v>
      </c>
      <c r="AJ8" s="13" t="s">
        <v>40</v>
      </c>
      <c r="AK8" s="13" t="s">
        <v>40</v>
      </c>
    </row>
    <row r="9" spans="1:41" ht="15" customHeight="1" x14ac:dyDescent="0.2">
      <c r="A9" s="8" t="s">
        <v>4</v>
      </c>
      <c r="B9" s="12">
        <v>618.79200000000003</v>
      </c>
      <c r="C9" s="12">
        <v>526.85500000000002</v>
      </c>
      <c r="D9" s="12">
        <v>643.03000000000009</v>
      </c>
      <c r="E9" s="12">
        <v>738.39199999999994</v>
      </c>
      <c r="F9" s="12">
        <v>904.25399999999991</v>
      </c>
      <c r="G9" s="12">
        <v>878.7059999999999</v>
      </c>
      <c r="H9" s="12" t="s">
        <v>40</v>
      </c>
      <c r="I9" s="12" t="s">
        <v>40</v>
      </c>
      <c r="J9" s="12" t="s">
        <v>40</v>
      </c>
      <c r="K9" s="12" t="s">
        <v>40</v>
      </c>
      <c r="L9" s="12" t="s">
        <v>40</v>
      </c>
      <c r="M9" s="12" t="s">
        <v>40</v>
      </c>
      <c r="N9" s="12">
        <v>0.59299999999999997</v>
      </c>
      <c r="O9" s="12">
        <v>0.187</v>
      </c>
      <c r="P9" s="12">
        <v>0.97699999999999998</v>
      </c>
      <c r="Q9" s="12">
        <v>1.69</v>
      </c>
      <c r="R9" s="12">
        <v>1.4850000000000001</v>
      </c>
      <c r="S9" s="12">
        <v>1.476</v>
      </c>
      <c r="T9" s="12" t="s">
        <v>40</v>
      </c>
      <c r="U9" s="12">
        <v>9.01</v>
      </c>
      <c r="V9" s="12">
        <v>60.589000000000006</v>
      </c>
      <c r="W9" s="12">
        <v>73.847999999999999</v>
      </c>
      <c r="X9" s="12">
        <v>38.280999999999999</v>
      </c>
      <c r="Y9" s="12">
        <v>34.567999999999998</v>
      </c>
      <c r="Z9" s="12">
        <v>0.43</v>
      </c>
      <c r="AA9" s="12" t="s">
        <v>40</v>
      </c>
      <c r="AB9" s="12" t="s">
        <v>40</v>
      </c>
      <c r="AC9" s="12" t="s">
        <v>40</v>
      </c>
      <c r="AD9" s="12" t="s">
        <v>40</v>
      </c>
      <c r="AE9" s="12" t="s">
        <v>40</v>
      </c>
      <c r="AF9" s="12">
        <v>11.138</v>
      </c>
      <c r="AG9" s="13">
        <v>10.282999999999999</v>
      </c>
      <c r="AH9" s="13">
        <v>10.183</v>
      </c>
      <c r="AI9" s="13">
        <v>9.734</v>
      </c>
      <c r="AJ9" s="13">
        <v>11.068000000000001</v>
      </c>
      <c r="AK9" s="13">
        <v>9.3490000000000002</v>
      </c>
    </row>
    <row r="10" spans="1:41" ht="15" customHeight="1" x14ac:dyDescent="0.2">
      <c r="A10" s="8" t="s">
        <v>5</v>
      </c>
      <c r="B10" s="12" t="s">
        <v>40</v>
      </c>
      <c r="C10" s="12" t="s">
        <v>40</v>
      </c>
      <c r="D10" s="12" t="s">
        <v>40</v>
      </c>
      <c r="E10" s="12" t="s">
        <v>40</v>
      </c>
      <c r="F10" s="12" t="s">
        <v>40</v>
      </c>
      <c r="G10" s="12" t="s">
        <v>40</v>
      </c>
      <c r="H10" s="12" t="s">
        <v>40</v>
      </c>
      <c r="I10" s="12" t="s">
        <v>40</v>
      </c>
      <c r="J10" s="12" t="s">
        <v>40</v>
      </c>
      <c r="K10" s="12" t="s">
        <v>40</v>
      </c>
      <c r="L10" s="12" t="s">
        <v>40</v>
      </c>
      <c r="M10" s="12" t="s">
        <v>40</v>
      </c>
      <c r="N10" s="12" t="s">
        <v>40</v>
      </c>
      <c r="O10" s="12" t="s">
        <v>40</v>
      </c>
      <c r="P10" s="12" t="s">
        <v>40</v>
      </c>
      <c r="Q10" s="12" t="s">
        <v>40</v>
      </c>
      <c r="R10" s="12" t="s">
        <v>40</v>
      </c>
      <c r="S10" s="12" t="s">
        <v>40</v>
      </c>
      <c r="T10" s="14">
        <v>1.036</v>
      </c>
      <c r="U10" s="14">
        <v>0.58299999999999996</v>
      </c>
      <c r="V10" s="14">
        <v>0.73299999999999998</v>
      </c>
      <c r="W10" s="14">
        <v>0.82399999999999995</v>
      </c>
      <c r="X10" s="14">
        <v>0.70399999999999996</v>
      </c>
      <c r="Y10" s="14">
        <v>0.81100000000000005</v>
      </c>
      <c r="Z10" s="12" t="s">
        <v>40</v>
      </c>
      <c r="AA10" s="12" t="s">
        <v>40</v>
      </c>
      <c r="AB10" s="12" t="s">
        <v>40</v>
      </c>
      <c r="AC10" s="12" t="s">
        <v>40</v>
      </c>
      <c r="AD10" s="12" t="s">
        <v>40</v>
      </c>
      <c r="AE10" s="12" t="s">
        <v>40</v>
      </c>
      <c r="AF10" s="12">
        <v>65.953000000000003</v>
      </c>
      <c r="AG10" s="13">
        <v>54.580999999999996</v>
      </c>
      <c r="AH10" s="13">
        <v>42.915999999999997</v>
      </c>
      <c r="AI10" s="13">
        <v>43.209000000000003</v>
      </c>
      <c r="AJ10" s="13">
        <v>48.542999999999992</v>
      </c>
      <c r="AK10" s="13">
        <v>43.256999999999998</v>
      </c>
    </row>
    <row r="11" spans="1:41" ht="15" customHeight="1" x14ac:dyDescent="0.2">
      <c r="A11" s="8" t="s">
        <v>6</v>
      </c>
      <c r="B11" s="14" t="s">
        <v>40</v>
      </c>
      <c r="C11" s="14" t="s">
        <v>40</v>
      </c>
      <c r="D11" s="14" t="s">
        <v>40</v>
      </c>
      <c r="E11" s="14" t="s">
        <v>40</v>
      </c>
      <c r="F11" s="14" t="s">
        <v>40</v>
      </c>
      <c r="G11" s="14" t="s">
        <v>40</v>
      </c>
      <c r="H11" s="14" t="s">
        <v>40</v>
      </c>
      <c r="I11" s="14" t="s">
        <v>40</v>
      </c>
      <c r="J11" s="14" t="s">
        <v>40</v>
      </c>
      <c r="K11" s="14" t="s">
        <v>40</v>
      </c>
      <c r="L11" s="14" t="s">
        <v>40</v>
      </c>
      <c r="M11" s="14" t="s">
        <v>40</v>
      </c>
      <c r="N11" s="14" t="s">
        <v>40</v>
      </c>
      <c r="O11" s="14" t="s">
        <v>40</v>
      </c>
      <c r="P11" s="14">
        <v>4.5279999999999996</v>
      </c>
      <c r="Q11" s="14">
        <v>0.98</v>
      </c>
      <c r="R11" s="14">
        <v>1.0149999999999999</v>
      </c>
      <c r="S11" s="14">
        <v>8.3719999999999999</v>
      </c>
      <c r="T11" s="14" t="s">
        <v>40</v>
      </c>
      <c r="U11" s="14" t="s">
        <v>40</v>
      </c>
      <c r="V11" s="14" t="s">
        <v>40</v>
      </c>
      <c r="W11" s="14" t="s">
        <v>40</v>
      </c>
      <c r="X11" s="14" t="s">
        <v>40</v>
      </c>
      <c r="Y11" s="14" t="s">
        <v>40</v>
      </c>
      <c r="Z11" s="14" t="s">
        <v>40</v>
      </c>
      <c r="AA11" s="14" t="s">
        <v>40</v>
      </c>
      <c r="AB11" s="14">
        <v>0.67</v>
      </c>
      <c r="AC11" s="14">
        <v>1.2430000000000001</v>
      </c>
      <c r="AD11" s="14">
        <v>0.99</v>
      </c>
      <c r="AE11" s="14" t="s">
        <v>40</v>
      </c>
      <c r="AF11" s="14">
        <v>1.2869999999999999</v>
      </c>
      <c r="AG11" s="15">
        <v>1.1100000000000001</v>
      </c>
      <c r="AH11" s="15">
        <v>0.63800000000000001</v>
      </c>
      <c r="AI11" s="15">
        <v>0.47699999999999998</v>
      </c>
      <c r="AJ11" s="15">
        <v>0.58899999999999997</v>
      </c>
      <c r="AK11" s="15">
        <v>0.998</v>
      </c>
    </row>
    <row r="12" spans="1:41" ht="15" customHeight="1" x14ac:dyDescent="0.2">
      <c r="A12" s="8" t="s">
        <v>7</v>
      </c>
      <c r="B12" s="12">
        <v>0.34</v>
      </c>
      <c r="C12" s="12">
        <v>0.34</v>
      </c>
      <c r="D12" s="12">
        <v>0.63600000000000001</v>
      </c>
      <c r="E12" s="12">
        <v>0.5</v>
      </c>
      <c r="F12" s="12">
        <v>0.71100000000000008</v>
      </c>
      <c r="G12" s="12">
        <v>3.5840000000000001</v>
      </c>
      <c r="H12" s="12" t="s">
        <v>40</v>
      </c>
      <c r="I12" s="12" t="s">
        <v>40</v>
      </c>
      <c r="J12" s="12" t="s">
        <v>40</v>
      </c>
      <c r="K12" s="12" t="s">
        <v>40</v>
      </c>
      <c r="L12" s="12" t="s">
        <v>40</v>
      </c>
      <c r="M12" s="12" t="s">
        <v>40</v>
      </c>
      <c r="N12" s="12">
        <v>1.7959999999999998</v>
      </c>
      <c r="O12" s="12">
        <v>2.0259999999999998</v>
      </c>
      <c r="P12" s="12">
        <v>1.9950000000000001</v>
      </c>
      <c r="Q12" s="12">
        <v>2.02</v>
      </c>
      <c r="R12" s="12">
        <v>1.607</v>
      </c>
      <c r="S12" s="12">
        <v>2.077</v>
      </c>
      <c r="T12" s="12">
        <v>5.1360000000000001</v>
      </c>
      <c r="U12" s="12">
        <v>7.7299999999999995</v>
      </c>
      <c r="V12" s="12">
        <v>6.3259999999999996</v>
      </c>
      <c r="W12" s="12">
        <v>6.44</v>
      </c>
      <c r="X12" s="12">
        <v>5.8860000000000001</v>
      </c>
      <c r="Y12" s="12">
        <v>4.1779999999999999</v>
      </c>
      <c r="Z12" s="12" t="s">
        <v>40</v>
      </c>
      <c r="AA12" s="12" t="s">
        <v>40</v>
      </c>
      <c r="AB12" s="12" t="s">
        <v>40</v>
      </c>
      <c r="AC12" s="12" t="s">
        <v>40</v>
      </c>
      <c r="AD12" s="12" t="s">
        <v>40</v>
      </c>
      <c r="AE12" s="12" t="s">
        <v>40</v>
      </c>
      <c r="AF12" s="12">
        <v>5.633</v>
      </c>
      <c r="AG12" s="13">
        <v>17.175000000000001</v>
      </c>
      <c r="AH12" s="13">
        <v>30.154</v>
      </c>
      <c r="AI12" s="13">
        <v>33.673999999999999</v>
      </c>
      <c r="AJ12" s="13">
        <v>35.222000000000001</v>
      </c>
      <c r="AK12" s="13">
        <v>36.116999999999997</v>
      </c>
    </row>
    <row r="13" spans="1:41" ht="15" customHeight="1" x14ac:dyDescent="0.2">
      <c r="A13" s="8" t="s">
        <v>8</v>
      </c>
      <c r="B13" s="12">
        <v>11.439</v>
      </c>
      <c r="C13" s="12">
        <v>59.347999999999999</v>
      </c>
      <c r="D13" s="12">
        <v>64.52</v>
      </c>
      <c r="E13" s="12">
        <v>61.47</v>
      </c>
      <c r="F13" s="12">
        <v>61.051000000000002</v>
      </c>
      <c r="G13" s="12">
        <v>81.370999999999995</v>
      </c>
      <c r="H13" s="12" t="s">
        <v>40</v>
      </c>
      <c r="I13" s="12">
        <v>4.125</v>
      </c>
      <c r="J13" s="12">
        <v>1.75</v>
      </c>
      <c r="K13" s="12">
        <v>1.83</v>
      </c>
      <c r="L13" s="12">
        <v>1.841</v>
      </c>
      <c r="M13" s="12">
        <v>2.0049999999999999</v>
      </c>
      <c r="N13" s="12">
        <v>0.8</v>
      </c>
      <c r="O13" s="12">
        <v>2.919</v>
      </c>
      <c r="P13" s="12">
        <v>4.0209999999999999</v>
      </c>
      <c r="Q13" s="12">
        <v>4.6529999999999996</v>
      </c>
      <c r="R13" s="12">
        <v>4.2489999999999997</v>
      </c>
      <c r="S13" s="12">
        <v>2.5750000000000002</v>
      </c>
      <c r="T13" s="12">
        <v>4.7010000000000005</v>
      </c>
      <c r="U13" s="12">
        <v>5.2210000000000001</v>
      </c>
      <c r="V13" s="12">
        <v>6.0129999999999999</v>
      </c>
      <c r="W13" s="12">
        <v>6.1420000000000003</v>
      </c>
      <c r="X13" s="12">
        <v>6.0819999999999999</v>
      </c>
      <c r="Y13" s="12">
        <v>1.246</v>
      </c>
      <c r="Z13" s="12" t="s">
        <v>40</v>
      </c>
      <c r="AA13" s="12" t="s">
        <v>40</v>
      </c>
      <c r="AB13" s="12" t="s">
        <v>40</v>
      </c>
      <c r="AC13" s="12" t="s">
        <v>40</v>
      </c>
      <c r="AD13" s="12" t="s">
        <v>40</v>
      </c>
      <c r="AE13" s="12" t="s">
        <v>40</v>
      </c>
      <c r="AF13" s="12">
        <v>2.6320000000000006</v>
      </c>
      <c r="AG13" s="13">
        <v>4.6930000000000005</v>
      </c>
      <c r="AH13" s="13">
        <v>6.7650000000000006</v>
      </c>
      <c r="AI13" s="13">
        <v>10.385999999999999</v>
      </c>
      <c r="AJ13" s="13">
        <v>12.817</v>
      </c>
      <c r="AK13" s="13">
        <v>10.529</v>
      </c>
    </row>
    <row r="14" spans="1:41" ht="15" customHeight="1" x14ac:dyDescent="0.2">
      <c r="A14" s="8" t="s">
        <v>9</v>
      </c>
      <c r="B14" s="12">
        <v>2.5449999999999999</v>
      </c>
      <c r="C14" s="12">
        <v>9.0750000000000011</v>
      </c>
      <c r="D14" s="12">
        <v>2.9660000000000002</v>
      </c>
      <c r="E14" s="12">
        <v>3.6459999999999999</v>
      </c>
      <c r="F14" s="12">
        <v>4.0259999999999998</v>
      </c>
      <c r="G14" s="12">
        <v>4.18</v>
      </c>
      <c r="H14" s="14" t="s">
        <v>40</v>
      </c>
      <c r="I14" s="14" t="s">
        <v>40</v>
      </c>
      <c r="J14" s="14" t="s">
        <v>40</v>
      </c>
      <c r="K14" s="14" t="s">
        <v>40</v>
      </c>
      <c r="L14" s="14" t="s">
        <v>40</v>
      </c>
      <c r="M14" s="14" t="s">
        <v>40</v>
      </c>
      <c r="N14" s="12">
        <v>0.41600000000000004</v>
      </c>
      <c r="O14" s="12">
        <v>1.37</v>
      </c>
      <c r="P14" s="12" t="s">
        <v>40</v>
      </c>
      <c r="Q14" s="12" t="s">
        <v>40</v>
      </c>
      <c r="R14" s="12" t="s">
        <v>40</v>
      </c>
      <c r="S14" s="12" t="s">
        <v>40</v>
      </c>
      <c r="T14" s="12">
        <v>11.360999999999999</v>
      </c>
      <c r="U14" s="12">
        <v>8.7759999999999998</v>
      </c>
      <c r="V14" s="12">
        <v>11.382</v>
      </c>
      <c r="W14" s="12">
        <v>11.989000000000001</v>
      </c>
      <c r="X14" s="12">
        <v>12.266</v>
      </c>
      <c r="Y14" s="12">
        <v>11.631</v>
      </c>
      <c r="Z14" s="12" t="s">
        <v>40</v>
      </c>
      <c r="AA14" s="12" t="s">
        <v>40</v>
      </c>
      <c r="AB14" s="12" t="s">
        <v>40</v>
      </c>
      <c r="AC14" s="12" t="s">
        <v>40</v>
      </c>
      <c r="AD14" s="12" t="s">
        <v>40</v>
      </c>
      <c r="AE14" s="12" t="s">
        <v>40</v>
      </c>
      <c r="AF14" s="12">
        <v>2.1189999999999998</v>
      </c>
      <c r="AG14" s="13">
        <v>10.180000000000001</v>
      </c>
      <c r="AH14" s="13">
        <v>19.629000000000001</v>
      </c>
      <c r="AI14" s="13">
        <v>18.331000000000003</v>
      </c>
      <c r="AJ14" s="13">
        <v>20.8</v>
      </c>
      <c r="AK14" s="13">
        <v>27.821999999999999</v>
      </c>
    </row>
    <row r="15" spans="1:41" ht="15" customHeight="1" x14ac:dyDescent="0.2">
      <c r="A15" s="8" t="s">
        <v>10</v>
      </c>
      <c r="B15" s="12" t="s">
        <v>40</v>
      </c>
      <c r="C15" s="12" t="s">
        <v>40</v>
      </c>
      <c r="D15" s="12" t="s">
        <v>40</v>
      </c>
      <c r="E15" s="12" t="s">
        <v>40</v>
      </c>
      <c r="F15" s="12" t="s">
        <v>40</v>
      </c>
      <c r="G15" s="12" t="s">
        <v>40</v>
      </c>
      <c r="H15" s="12">
        <v>28.869</v>
      </c>
      <c r="I15" s="12">
        <v>38.725000000000001</v>
      </c>
      <c r="J15" s="12">
        <v>59.104999999999997</v>
      </c>
      <c r="K15" s="12">
        <v>74.873999999999995</v>
      </c>
      <c r="L15" s="12">
        <v>66.912999999999997</v>
      </c>
      <c r="M15" s="12">
        <v>64.861000000000004</v>
      </c>
      <c r="N15" s="12">
        <v>1.9350000000000001</v>
      </c>
      <c r="O15" s="12">
        <v>0.67600000000000005</v>
      </c>
      <c r="P15" s="12" t="s">
        <v>40</v>
      </c>
      <c r="Q15" s="12" t="s">
        <v>40</v>
      </c>
      <c r="R15" s="12" t="s">
        <v>40</v>
      </c>
      <c r="S15" s="12" t="s">
        <v>40</v>
      </c>
      <c r="T15" s="12">
        <v>5.9639999999999995</v>
      </c>
      <c r="U15" s="12">
        <v>3.7320000000000002</v>
      </c>
      <c r="V15" s="12">
        <v>3.0880000000000001</v>
      </c>
      <c r="W15" s="12">
        <v>3.5680000000000001</v>
      </c>
      <c r="X15" s="12">
        <v>10.08</v>
      </c>
      <c r="Y15" s="12">
        <v>4.6230000000000002</v>
      </c>
      <c r="Z15" s="12" t="s">
        <v>40</v>
      </c>
      <c r="AA15" s="12" t="s">
        <v>40</v>
      </c>
      <c r="AB15" s="12" t="s">
        <v>40</v>
      </c>
      <c r="AC15" s="12" t="s">
        <v>40</v>
      </c>
      <c r="AD15" s="12" t="s">
        <v>40</v>
      </c>
      <c r="AE15" s="12" t="s">
        <v>40</v>
      </c>
      <c r="AF15" s="12">
        <v>1.3900000000000001</v>
      </c>
      <c r="AG15" s="13">
        <v>0.27100000000000002</v>
      </c>
      <c r="AH15" s="13">
        <v>1.831</v>
      </c>
      <c r="AI15" s="13">
        <v>0.58800000000000008</v>
      </c>
      <c r="AJ15" s="13">
        <v>0.21</v>
      </c>
      <c r="AK15" s="13">
        <v>0.54100000000000004</v>
      </c>
    </row>
    <row r="16" spans="1:41" ht="15" customHeight="1" x14ac:dyDescent="0.2">
      <c r="A16" s="8" t="s">
        <v>11</v>
      </c>
      <c r="B16" s="14">
        <v>5.4130000000000003</v>
      </c>
      <c r="C16" s="14" t="s">
        <v>40</v>
      </c>
      <c r="D16" s="14" t="s">
        <v>40</v>
      </c>
      <c r="E16" s="14" t="s">
        <v>40</v>
      </c>
      <c r="F16" s="14" t="s">
        <v>40</v>
      </c>
      <c r="G16" s="14" t="s">
        <v>40</v>
      </c>
      <c r="H16" s="14" t="s">
        <v>40</v>
      </c>
      <c r="I16" s="14" t="s">
        <v>40</v>
      </c>
      <c r="J16" s="14" t="s">
        <v>40</v>
      </c>
      <c r="K16" s="12" t="s">
        <v>40</v>
      </c>
      <c r="L16" s="12" t="s">
        <v>40</v>
      </c>
      <c r="M16" s="12" t="s">
        <v>40</v>
      </c>
      <c r="N16" s="14" t="s">
        <v>40</v>
      </c>
      <c r="O16" s="14" t="s">
        <v>40</v>
      </c>
      <c r="P16" s="14" t="s">
        <v>40</v>
      </c>
      <c r="Q16" s="14" t="s">
        <v>40</v>
      </c>
      <c r="R16" s="14" t="s">
        <v>40</v>
      </c>
      <c r="S16" s="14" t="s">
        <v>40</v>
      </c>
      <c r="T16" s="14">
        <v>3.1890000000000001</v>
      </c>
      <c r="U16" s="14">
        <v>1.8879999999999999</v>
      </c>
      <c r="V16" s="14">
        <v>10.81</v>
      </c>
      <c r="W16" s="14">
        <v>10.19</v>
      </c>
      <c r="X16" s="14">
        <v>7.3660000000000005</v>
      </c>
      <c r="Y16" s="14">
        <v>5.0090000000000003</v>
      </c>
      <c r="Z16" s="14" t="s">
        <v>40</v>
      </c>
      <c r="AA16" s="14" t="s">
        <v>40</v>
      </c>
      <c r="AB16" s="14">
        <v>0.44700000000000001</v>
      </c>
      <c r="AC16" s="14">
        <v>0.42799999999999999</v>
      </c>
      <c r="AD16" s="14" t="s">
        <v>40</v>
      </c>
      <c r="AE16" s="14" t="s">
        <v>40</v>
      </c>
      <c r="AF16" s="14">
        <v>1.256</v>
      </c>
      <c r="AG16" s="15">
        <v>9.7690000000000001</v>
      </c>
      <c r="AH16" s="15">
        <v>20.289000000000001</v>
      </c>
      <c r="AI16" s="15">
        <v>9.6639999999999997</v>
      </c>
      <c r="AJ16" s="15">
        <v>9.907</v>
      </c>
      <c r="AK16" s="15">
        <v>12.47</v>
      </c>
    </row>
    <row r="17" spans="1:37" ht="15" customHeight="1" x14ac:dyDescent="0.2">
      <c r="A17" s="8" t="s">
        <v>12</v>
      </c>
      <c r="B17" s="12">
        <v>624.476</v>
      </c>
      <c r="C17" s="12">
        <v>876.67299999999989</v>
      </c>
      <c r="D17" s="12">
        <v>1332.6989999999998</v>
      </c>
      <c r="E17" s="12">
        <v>1359.866</v>
      </c>
      <c r="F17" s="12">
        <v>1265.144</v>
      </c>
      <c r="G17" s="12">
        <v>1274.29</v>
      </c>
      <c r="H17" s="12">
        <v>201.88700000000003</v>
      </c>
      <c r="I17" s="12">
        <v>243.54</v>
      </c>
      <c r="J17" s="12">
        <v>227.41200000000001</v>
      </c>
      <c r="K17" s="12">
        <v>236.607</v>
      </c>
      <c r="L17" s="12">
        <v>251.36600000000001</v>
      </c>
      <c r="M17" s="12">
        <v>255.21299999999999</v>
      </c>
      <c r="N17" s="12">
        <v>46.414999999999999</v>
      </c>
      <c r="O17" s="12">
        <v>85.558000000000007</v>
      </c>
      <c r="P17" s="12">
        <v>106.06099999999999</v>
      </c>
      <c r="Q17" s="12">
        <v>108.839</v>
      </c>
      <c r="R17" s="12">
        <v>159.172</v>
      </c>
      <c r="S17" s="12">
        <v>131.32499999999999</v>
      </c>
      <c r="T17" s="12">
        <v>140.691</v>
      </c>
      <c r="U17" s="12">
        <v>191.69399999999999</v>
      </c>
      <c r="V17" s="12">
        <v>202.29300000000001</v>
      </c>
      <c r="W17" s="12">
        <v>185.63499999999999</v>
      </c>
      <c r="X17" s="12">
        <v>191.13499999999999</v>
      </c>
      <c r="Y17" s="12">
        <v>165.608</v>
      </c>
      <c r="Z17" s="12">
        <v>35.618000000000002</v>
      </c>
      <c r="AA17" s="12">
        <v>94.516999999999996</v>
      </c>
      <c r="AB17" s="12">
        <v>39.295000000000002</v>
      </c>
      <c r="AC17" s="12">
        <v>40.465000000000003</v>
      </c>
      <c r="AD17" s="12">
        <v>48.695999999999998</v>
      </c>
      <c r="AE17" s="12">
        <v>50.542999999999999</v>
      </c>
      <c r="AF17" s="12">
        <v>131.745</v>
      </c>
      <c r="AG17" s="13">
        <v>128.93299999999999</v>
      </c>
      <c r="AH17" s="13">
        <v>252.25399999999996</v>
      </c>
      <c r="AI17" s="13">
        <v>241.86</v>
      </c>
      <c r="AJ17" s="13">
        <v>273.70100000000002</v>
      </c>
      <c r="AK17" s="13">
        <v>303.60600000000005</v>
      </c>
    </row>
    <row r="18" spans="1:37" ht="15" customHeight="1" x14ac:dyDescent="0.2">
      <c r="A18" s="8" t="s">
        <v>13</v>
      </c>
      <c r="B18" s="12">
        <v>0.67199999999999993</v>
      </c>
      <c r="C18" s="12" t="s">
        <v>40</v>
      </c>
      <c r="D18" s="12">
        <v>26.416</v>
      </c>
      <c r="E18" s="12">
        <v>25.266999999999999</v>
      </c>
      <c r="F18" s="12">
        <v>23.062000000000001</v>
      </c>
      <c r="G18" s="12">
        <v>22.748999999999999</v>
      </c>
      <c r="H18" s="14" t="s">
        <v>40</v>
      </c>
      <c r="I18" s="14" t="s">
        <v>40</v>
      </c>
      <c r="J18" s="14" t="s">
        <v>40</v>
      </c>
      <c r="K18" s="14" t="s">
        <v>40</v>
      </c>
      <c r="L18" s="14" t="s">
        <v>40</v>
      </c>
      <c r="M18" s="14" t="s">
        <v>40</v>
      </c>
      <c r="N18" s="12" t="s">
        <v>40</v>
      </c>
      <c r="O18" s="12" t="s">
        <v>40</v>
      </c>
      <c r="P18" s="12" t="s">
        <v>40</v>
      </c>
      <c r="Q18" s="12" t="s">
        <v>40</v>
      </c>
      <c r="R18" s="12" t="s">
        <v>40</v>
      </c>
      <c r="S18" s="12" t="s">
        <v>40</v>
      </c>
      <c r="T18" s="12">
        <v>8.0329999999999995</v>
      </c>
      <c r="U18" s="12">
        <v>14.035</v>
      </c>
      <c r="V18" s="12">
        <v>22.254999999999999</v>
      </c>
      <c r="W18" s="12">
        <v>19.477</v>
      </c>
      <c r="X18" s="12">
        <v>19.527999999999999</v>
      </c>
      <c r="Y18" s="12">
        <v>17.283999999999999</v>
      </c>
      <c r="Z18" s="12" t="s">
        <v>40</v>
      </c>
      <c r="AA18" s="12" t="s">
        <v>40</v>
      </c>
      <c r="AB18" s="12" t="s">
        <v>40</v>
      </c>
      <c r="AC18" s="12" t="s">
        <v>40</v>
      </c>
      <c r="AD18" s="12" t="s">
        <v>40</v>
      </c>
      <c r="AE18" s="12" t="s">
        <v>40</v>
      </c>
      <c r="AF18" s="12">
        <v>18.484999999999999</v>
      </c>
      <c r="AG18" s="13">
        <v>10.536</v>
      </c>
      <c r="AH18" s="13">
        <v>47.119</v>
      </c>
      <c r="AI18" s="13">
        <v>23.995999999999999</v>
      </c>
      <c r="AJ18" s="13">
        <v>27.793000000000003</v>
      </c>
      <c r="AK18" s="13">
        <v>29.021000000000001</v>
      </c>
    </row>
    <row r="19" spans="1:37" ht="15" customHeight="1" x14ac:dyDescent="0.2">
      <c r="A19" s="8" t="s">
        <v>14</v>
      </c>
      <c r="B19" s="14" t="s">
        <v>40</v>
      </c>
      <c r="C19" s="14" t="s">
        <v>40</v>
      </c>
      <c r="D19" s="14" t="s">
        <v>40</v>
      </c>
      <c r="E19" s="12" t="s">
        <v>40</v>
      </c>
      <c r="F19" s="12" t="s">
        <v>40</v>
      </c>
      <c r="G19" s="12" t="s">
        <v>40</v>
      </c>
      <c r="H19" s="12">
        <v>0.88600000000000001</v>
      </c>
      <c r="I19" s="12">
        <v>0.32500000000000001</v>
      </c>
      <c r="J19" s="12" t="s">
        <v>40</v>
      </c>
      <c r="K19" s="12" t="s">
        <v>40</v>
      </c>
      <c r="L19" s="12" t="s">
        <v>40</v>
      </c>
      <c r="M19" s="12" t="s">
        <v>40</v>
      </c>
      <c r="N19" s="14">
        <v>0.14300000000000002</v>
      </c>
      <c r="O19" s="14" t="s">
        <v>40</v>
      </c>
      <c r="P19" s="14">
        <v>2.722</v>
      </c>
      <c r="Q19" s="14">
        <v>1.958</v>
      </c>
      <c r="R19" s="14">
        <v>2.4209999999999998</v>
      </c>
      <c r="S19" s="14">
        <v>0.875</v>
      </c>
      <c r="T19" s="14" t="s">
        <v>40</v>
      </c>
      <c r="U19" s="14" t="s">
        <v>40</v>
      </c>
      <c r="V19" s="14" t="s">
        <v>40</v>
      </c>
      <c r="W19" s="14" t="s">
        <v>40</v>
      </c>
      <c r="X19" s="14" t="s">
        <v>40</v>
      </c>
      <c r="Y19" s="14" t="s">
        <v>40</v>
      </c>
      <c r="Z19" s="12" t="s">
        <v>40</v>
      </c>
      <c r="AA19" s="12" t="s">
        <v>40</v>
      </c>
      <c r="AB19" s="12" t="s">
        <v>40</v>
      </c>
      <c r="AC19" s="12" t="s">
        <v>40</v>
      </c>
      <c r="AD19" s="12" t="s">
        <v>40</v>
      </c>
      <c r="AE19" s="12" t="s">
        <v>40</v>
      </c>
      <c r="AF19" s="12">
        <v>2.1360000000000001</v>
      </c>
      <c r="AG19" s="13">
        <v>5.8639999999999999</v>
      </c>
      <c r="AH19" s="13">
        <v>10.283999999999999</v>
      </c>
      <c r="AI19" s="15">
        <v>11.507999999999999</v>
      </c>
      <c r="AJ19" s="15">
        <v>12.953999999999999</v>
      </c>
      <c r="AK19" s="15">
        <v>16.475000000000001</v>
      </c>
    </row>
    <row r="20" spans="1:37" ht="15" customHeight="1" x14ac:dyDescent="0.2">
      <c r="A20" s="8" t="s">
        <v>15</v>
      </c>
      <c r="B20" s="12">
        <v>68.140999999999991</v>
      </c>
      <c r="C20" s="12">
        <v>98.427000000000007</v>
      </c>
      <c r="D20" s="12">
        <v>79.33</v>
      </c>
      <c r="E20" s="12">
        <v>78.266000000000005</v>
      </c>
      <c r="F20" s="12">
        <v>89.207999999999998</v>
      </c>
      <c r="G20" s="12">
        <v>79.707999999999998</v>
      </c>
      <c r="H20" s="12" t="s">
        <v>40</v>
      </c>
      <c r="I20" s="12" t="s">
        <v>40</v>
      </c>
      <c r="J20" s="12">
        <v>0.94699999999999995</v>
      </c>
      <c r="K20" s="12">
        <v>0.91800000000000004</v>
      </c>
      <c r="L20" s="12">
        <v>0.23499999999999999</v>
      </c>
      <c r="M20" s="12" t="s">
        <v>40</v>
      </c>
      <c r="N20" s="12">
        <v>8.5860000000000003</v>
      </c>
      <c r="O20" s="12" t="s">
        <v>40</v>
      </c>
      <c r="P20" s="12">
        <v>4.7149999999999999</v>
      </c>
      <c r="Q20" s="12">
        <v>4.6790000000000003</v>
      </c>
      <c r="R20" s="12">
        <v>4.9669999999999996</v>
      </c>
      <c r="S20" s="12">
        <v>3.968</v>
      </c>
      <c r="T20" s="14" t="s">
        <v>40</v>
      </c>
      <c r="U20" s="14">
        <v>0.156</v>
      </c>
      <c r="V20" s="14" t="s">
        <v>40</v>
      </c>
      <c r="W20" s="14" t="s">
        <v>40</v>
      </c>
      <c r="X20" s="14" t="s">
        <v>40</v>
      </c>
      <c r="Y20" s="14" t="s">
        <v>40</v>
      </c>
      <c r="Z20" s="12" t="s">
        <v>40</v>
      </c>
      <c r="AA20" s="12" t="s">
        <v>40</v>
      </c>
      <c r="AB20" s="12" t="s">
        <v>40</v>
      </c>
      <c r="AC20" s="12" t="s">
        <v>40</v>
      </c>
      <c r="AD20" s="12" t="s">
        <v>40</v>
      </c>
      <c r="AE20" s="12" t="s">
        <v>40</v>
      </c>
      <c r="AF20" s="12">
        <v>12.241</v>
      </c>
      <c r="AG20" s="13">
        <v>10.73</v>
      </c>
      <c r="AH20" s="13">
        <v>15.488</v>
      </c>
      <c r="AI20" s="13">
        <v>13.985999999999999</v>
      </c>
      <c r="AJ20" s="13">
        <v>11.677</v>
      </c>
      <c r="AK20" s="13">
        <v>9.8120000000000012</v>
      </c>
    </row>
    <row r="22" spans="1:37" x14ac:dyDescent="0.2">
      <c r="A22" s="49" t="s">
        <v>48</v>
      </c>
    </row>
    <row r="25" spans="1:37" ht="27" customHeight="1" x14ac:dyDescent="0.2">
      <c r="A25" s="9" t="s">
        <v>89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25"/>
      <c r="AJ25" s="25"/>
      <c r="AK25" s="25"/>
    </row>
    <row r="27" spans="1:37" ht="13.5" customHeight="1" thickBot="1" x14ac:dyDescent="0.25">
      <c r="A27" s="1" t="s">
        <v>0</v>
      </c>
      <c r="AJ27" s="3"/>
      <c r="AK27" s="3" t="s">
        <v>28</v>
      </c>
    </row>
    <row r="28" spans="1:37" ht="24" customHeight="1" x14ac:dyDescent="0.2">
      <c r="A28" s="123" t="s">
        <v>30</v>
      </c>
      <c r="B28" s="125" t="s">
        <v>19</v>
      </c>
      <c r="C28" s="126"/>
      <c r="D28" s="126"/>
      <c r="E28" s="126"/>
      <c r="F28" s="126"/>
      <c r="G28" s="127"/>
      <c r="H28" s="120" t="s">
        <v>20</v>
      </c>
      <c r="I28" s="121"/>
      <c r="J28" s="121"/>
      <c r="K28" s="121"/>
      <c r="L28" s="121"/>
      <c r="M28" s="122"/>
      <c r="N28" s="120" t="s">
        <v>21</v>
      </c>
      <c r="O28" s="121"/>
      <c r="P28" s="121"/>
      <c r="Q28" s="121"/>
      <c r="R28" s="121"/>
      <c r="S28" s="122"/>
      <c r="T28" s="120" t="s">
        <v>22</v>
      </c>
      <c r="U28" s="121"/>
      <c r="V28" s="121"/>
      <c r="W28" s="121"/>
      <c r="X28" s="121"/>
      <c r="Y28" s="122"/>
      <c r="Z28" s="120" t="s">
        <v>23</v>
      </c>
      <c r="AA28" s="121"/>
      <c r="AB28" s="121"/>
      <c r="AC28" s="121"/>
      <c r="AD28" s="121"/>
      <c r="AE28" s="122"/>
      <c r="AF28" s="120" t="s">
        <v>24</v>
      </c>
      <c r="AG28" s="121"/>
      <c r="AH28" s="121"/>
      <c r="AI28" s="121"/>
      <c r="AJ28" s="121"/>
      <c r="AK28" s="121"/>
    </row>
    <row r="29" spans="1:37" ht="15" customHeight="1" thickBot="1" x14ac:dyDescent="0.25">
      <c r="A29" s="124"/>
      <c r="B29" s="36">
        <v>2010</v>
      </c>
      <c r="C29" s="36">
        <v>2015</v>
      </c>
      <c r="D29" s="36">
        <v>2020</v>
      </c>
      <c r="E29" s="36">
        <v>2021</v>
      </c>
      <c r="F29" s="36">
        <v>2022</v>
      </c>
      <c r="G29" s="36">
        <v>2023</v>
      </c>
      <c r="H29" s="36">
        <v>2010</v>
      </c>
      <c r="I29" s="36">
        <v>2015</v>
      </c>
      <c r="J29" s="36">
        <v>2020</v>
      </c>
      <c r="K29" s="36">
        <v>2021</v>
      </c>
      <c r="L29" s="36">
        <v>2022</v>
      </c>
      <c r="M29" s="36">
        <v>2023</v>
      </c>
      <c r="N29" s="36">
        <v>2010</v>
      </c>
      <c r="O29" s="36">
        <v>2015</v>
      </c>
      <c r="P29" s="36">
        <v>2020</v>
      </c>
      <c r="Q29" s="36">
        <v>2021</v>
      </c>
      <c r="R29" s="36">
        <v>2022</v>
      </c>
      <c r="S29" s="36">
        <v>2023</v>
      </c>
      <c r="T29" s="36">
        <v>2010</v>
      </c>
      <c r="U29" s="36">
        <v>2015</v>
      </c>
      <c r="V29" s="36">
        <v>2020</v>
      </c>
      <c r="W29" s="36">
        <v>2021</v>
      </c>
      <c r="X29" s="36">
        <v>2022</v>
      </c>
      <c r="Y29" s="36">
        <v>2023</v>
      </c>
      <c r="Z29" s="36">
        <v>2010</v>
      </c>
      <c r="AA29" s="36">
        <v>2015</v>
      </c>
      <c r="AB29" s="36">
        <v>2020</v>
      </c>
      <c r="AC29" s="36">
        <v>2021</v>
      </c>
      <c r="AD29" s="36">
        <v>2022</v>
      </c>
      <c r="AE29" s="36">
        <v>2023</v>
      </c>
      <c r="AF29" s="36">
        <v>2010</v>
      </c>
      <c r="AG29" s="36">
        <v>2015</v>
      </c>
      <c r="AH29" s="36">
        <v>2020</v>
      </c>
      <c r="AI29" s="36">
        <v>2021</v>
      </c>
      <c r="AJ29" s="36">
        <v>2022</v>
      </c>
      <c r="AK29" s="37">
        <v>2023</v>
      </c>
    </row>
    <row r="30" spans="1:37" ht="22.5" x14ac:dyDescent="0.2">
      <c r="A30" s="4" t="s">
        <v>1</v>
      </c>
      <c r="B30" s="10">
        <v>2818.5879999999997</v>
      </c>
      <c r="C30" s="10">
        <v>7006.5149999999994</v>
      </c>
      <c r="D30" s="10">
        <v>8503.8309999999983</v>
      </c>
      <c r="E30" s="10">
        <v>8857.1489999999994</v>
      </c>
      <c r="F30" s="10">
        <v>9530.7800000000025</v>
      </c>
      <c r="G30" s="10">
        <v>9284.9209999999985</v>
      </c>
      <c r="H30" s="10">
        <v>3760.6609999999996</v>
      </c>
      <c r="I30" s="10">
        <v>7920.6179999999986</v>
      </c>
      <c r="J30" s="10">
        <v>7390.22</v>
      </c>
      <c r="K30" s="10">
        <v>7115.5510000000004</v>
      </c>
      <c r="L30" s="10">
        <v>7202.3899999999994</v>
      </c>
      <c r="M30" s="10">
        <v>7569.5659999999989</v>
      </c>
      <c r="N30" s="10">
        <v>1832.8039999999999</v>
      </c>
      <c r="O30" s="10">
        <v>3298.556</v>
      </c>
      <c r="P30" s="10">
        <v>3580.5749999999998</v>
      </c>
      <c r="Q30" s="10">
        <v>3544.2349999999997</v>
      </c>
      <c r="R30" s="10">
        <v>3821.2359999999999</v>
      </c>
      <c r="S30" s="10">
        <v>4221.9569999999994</v>
      </c>
      <c r="T30" s="10">
        <v>634.13200000000006</v>
      </c>
      <c r="U30" s="10">
        <v>935.64299999999992</v>
      </c>
      <c r="V30" s="10">
        <v>1567.068</v>
      </c>
      <c r="W30" s="10">
        <v>1685.279</v>
      </c>
      <c r="X30" s="10">
        <v>1580.21</v>
      </c>
      <c r="Y30" s="10">
        <v>1429.134</v>
      </c>
      <c r="Z30" s="10">
        <v>784.24700000000018</v>
      </c>
      <c r="AA30" s="10">
        <v>1627.4179999999999</v>
      </c>
      <c r="AB30" s="10">
        <v>1867.8960000000002</v>
      </c>
      <c r="AC30" s="10">
        <v>1927.7620735664589</v>
      </c>
      <c r="AD30" s="10">
        <v>2044.6185920598389</v>
      </c>
      <c r="AE30" s="10">
        <v>2023.165</v>
      </c>
      <c r="AF30" s="10">
        <v>785.62899999999991</v>
      </c>
      <c r="AG30" s="11">
        <v>1293.9469999999999</v>
      </c>
      <c r="AH30" s="11">
        <v>1592.7560000000001</v>
      </c>
      <c r="AI30" s="38">
        <v>1617.9990000000003</v>
      </c>
      <c r="AJ30" s="38">
        <v>1723.2539999999999</v>
      </c>
      <c r="AK30" s="38">
        <v>1673.9090000000001</v>
      </c>
    </row>
    <row r="31" spans="1:37" ht="15" customHeight="1" x14ac:dyDescent="0.2">
      <c r="A31" s="5" t="s">
        <v>2</v>
      </c>
      <c r="B31" s="12">
        <v>1233.0810000000001</v>
      </c>
      <c r="C31" s="12">
        <v>2076.8070000000002</v>
      </c>
      <c r="D31" s="12">
        <v>3658.6439999999998</v>
      </c>
      <c r="E31" s="12">
        <v>4174.4589999999998</v>
      </c>
      <c r="F31" s="12">
        <v>4477.7460000000001</v>
      </c>
      <c r="G31" s="12">
        <v>4483.9169999999995</v>
      </c>
      <c r="H31" s="12">
        <v>1556.258</v>
      </c>
      <c r="I31" s="12">
        <v>2195.0840000000003</v>
      </c>
      <c r="J31" s="12">
        <v>2247.6239999999998</v>
      </c>
      <c r="K31" s="12">
        <v>2271.0149999999999</v>
      </c>
      <c r="L31" s="12">
        <v>2267.386</v>
      </c>
      <c r="M31" s="12">
        <v>2383.0920000000001</v>
      </c>
      <c r="N31" s="12">
        <v>881.65</v>
      </c>
      <c r="O31" s="12">
        <v>1374.184</v>
      </c>
      <c r="P31" s="12">
        <v>1514.0100000000002</v>
      </c>
      <c r="Q31" s="12">
        <v>1376.2019999999998</v>
      </c>
      <c r="R31" s="12">
        <v>1582.2810000000004</v>
      </c>
      <c r="S31" s="12">
        <v>1851.471</v>
      </c>
      <c r="T31" s="12">
        <v>231.57900000000001</v>
      </c>
      <c r="U31" s="12">
        <v>503.67099999999999</v>
      </c>
      <c r="V31" s="12">
        <v>655.86900000000003</v>
      </c>
      <c r="W31" s="12">
        <v>762.20299999999997</v>
      </c>
      <c r="X31" s="12">
        <v>714.12300000000005</v>
      </c>
      <c r="Y31" s="12">
        <v>603.31799999999998</v>
      </c>
      <c r="Z31" s="12">
        <v>325.38499999999999</v>
      </c>
      <c r="AA31" s="12">
        <v>764.20499999999981</v>
      </c>
      <c r="AB31" s="12">
        <v>775.08400000000017</v>
      </c>
      <c r="AC31" s="12">
        <v>782.24554438717723</v>
      </c>
      <c r="AD31" s="12">
        <v>837.61200000000008</v>
      </c>
      <c r="AE31" s="12">
        <v>812.32799999999997</v>
      </c>
      <c r="AF31" s="12">
        <v>398.06799999999993</v>
      </c>
      <c r="AG31" s="13">
        <v>470.64299999999997</v>
      </c>
      <c r="AH31" s="13">
        <v>525.19000000000005</v>
      </c>
      <c r="AI31" s="13">
        <v>549.72</v>
      </c>
      <c r="AJ31" s="13">
        <v>579.51200000000006</v>
      </c>
      <c r="AK31" s="13">
        <v>507.41499999999996</v>
      </c>
    </row>
    <row r="32" spans="1:37" ht="15" customHeight="1" x14ac:dyDescent="0.2">
      <c r="A32" s="8" t="s">
        <v>3</v>
      </c>
      <c r="B32" s="12">
        <v>10.164</v>
      </c>
      <c r="C32" s="12" t="s">
        <v>40</v>
      </c>
      <c r="D32" s="12" t="s">
        <v>40</v>
      </c>
      <c r="E32" s="12" t="s">
        <v>40</v>
      </c>
      <c r="F32" s="12" t="s">
        <v>40</v>
      </c>
      <c r="G32" s="12" t="s">
        <v>40</v>
      </c>
      <c r="H32" s="12" t="s">
        <v>40</v>
      </c>
      <c r="I32" s="12">
        <v>149.67599999999999</v>
      </c>
      <c r="J32" s="12">
        <v>336.37400000000002</v>
      </c>
      <c r="K32" s="12">
        <v>265.108</v>
      </c>
      <c r="L32" s="12">
        <v>198.34299999999999</v>
      </c>
      <c r="M32" s="12">
        <v>217.05500000000001</v>
      </c>
      <c r="N32" s="12" t="s">
        <v>40</v>
      </c>
      <c r="O32" s="12">
        <v>82.659000000000006</v>
      </c>
      <c r="P32" s="12" t="s">
        <v>40</v>
      </c>
      <c r="Q32" s="12" t="s">
        <v>40</v>
      </c>
      <c r="R32" s="12" t="s">
        <v>40</v>
      </c>
      <c r="S32" s="12" t="s">
        <v>40</v>
      </c>
      <c r="T32" s="12" t="s">
        <v>40</v>
      </c>
      <c r="U32" s="12" t="s">
        <v>40</v>
      </c>
      <c r="V32" s="12" t="s">
        <v>40</v>
      </c>
      <c r="W32" s="12" t="s">
        <v>40</v>
      </c>
      <c r="X32" s="12" t="s">
        <v>40</v>
      </c>
      <c r="Y32" s="12" t="s">
        <v>40</v>
      </c>
      <c r="Z32" s="12">
        <v>0.86</v>
      </c>
      <c r="AA32" s="12">
        <v>42.683</v>
      </c>
      <c r="AB32" s="12">
        <v>75.494</v>
      </c>
      <c r="AC32" s="12">
        <v>79.633529179282107</v>
      </c>
      <c r="AD32" s="12">
        <v>83.507999999999996</v>
      </c>
      <c r="AE32" s="12">
        <v>96.215000000000003</v>
      </c>
      <c r="AF32" s="12">
        <v>10.875</v>
      </c>
      <c r="AG32" s="13">
        <v>1.9E-2</v>
      </c>
      <c r="AH32" s="13">
        <v>3.5999999999999997E-2</v>
      </c>
      <c r="AI32" s="13">
        <v>2.3E-2</v>
      </c>
      <c r="AJ32" s="13">
        <v>8.1000000000000003E-2</v>
      </c>
      <c r="AK32" s="13">
        <v>0.05</v>
      </c>
    </row>
    <row r="33" spans="1:37" ht="15" customHeight="1" x14ac:dyDescent="0.2">
      <c r="A33" s="8" t="s">
        <v>4</v>
      </c>
      <c r="B33" s="12">
        <v>219.7</v>
      </c>
      <c r="C33" s="12">
        <v>328.59800000000001</v>
      </c>
      <c r="D33" s="12">
        <v>311.60200000000003</v>
      </c>
      <c r="E33" s="12">
        <v>319.11700000000002</v>
      </c>
      <c r="F33" s="12">
        <v>343.64799999999997</v>
      </c>
      <c r="G33" s="12">
        <v>313.67400000000004</v>
      </c>
      <c r="H33" s="12">
        <v>4.1020000000000003</v>
      </c>
      <c r="I33" s="12">
        <v>11.771000000000001</v>
      </c>
      <c r="J33" s="12">
        <v>35.146000000000001</v>
      </c>
      <c r="K33" s="12">
        <v>54.593000000000004</v>
      </c>
      <c r="L33" s="12">
        <v>58.530999999999999</v>
      </c>
      <c r="M33" s="12">
        <v>66.513000000000005</v>
      </c>
      <c r="N33" s="12">
        <v>10.573</v>
      </c>
      <c r="O33" s="12">
        <v>14.218</v>
      </c>
      <c r="P33" s="12">
        <v>15.395</v>
      </c>
      <c r="Q33" s="12">
        <v>19.736000000000001</v>
      </c>
      <c r="R33" s="12">
        <v>18.782</v>
      </c>
      <c r="S33" s="12">
        <v>16.617999999999999</v>
      </c>
      <c r="T33" s="12">
        <v>71.531000000000006</v>
      </c>
      <c r="U33" s="12">
        <v>40.889000000000003</v>
      </c>
      <c r="V33" s="12">
        <v>192.95</v>
      </c>
      <c r="W33" s="12">
        <v>218.572</v>
      </c>
      <c r="X33" s="12">
        <v>225.47799999999998</v>
      </c>
      <c r="Y33" s="12">
        <v>221.32599999999999</v>
      </c>
      <c r="Z33" s="12">
        <v>37.467999999999996</v>
      </c>
      <c r="AA33" s="12">
        <v>62.63900000000001</v>
      </c>
      <c r="AB33" s="12">
        <v>75.498000000000005</v>
      </c>
      <c r="AC33" s="12">
        <v>78.667000000000002</v>
      </c>
      <c r="AD33" s="12">
        <v>70.263999999999996</v>
      </c>
      <c r="AE33" s="12">
        <v>70.856999999999999</v>
      </c>
      <c r="AF33" s="12">
        <v>66.915999999999997</v>
      </c>
      <c r="AG33" s="13">
        <v>39.875</v>
      </c>
      <c r="AH33" s="13">
        <v>48.346000000000004</v>
      </c>
      <c r="AI33" s="13">
        <v>44.081000000000003</v>
      </c>
      <c r="AJ33" s="13">
        <v>52.227000000000004</v>
      </c>
      <c r="AK33" s="13">
        <v>52.39</v>
      </c>
    </row>
    <row r="34" spans="1:37" ht="15" customHeight="1" x14ac:dyDescent="0.2">
      <c r="A34" s="8" t="s">
        <v>5</v>
      </c>
      <c r="B34" s="12" t="s">
        <v>40</v>
      </c>
      <c r="C34" s="12">
        <v>114.628</v>
      </c>
      <c r="D34" s="12">
        <v>64.349999999999994</v>
      </c>
      <c r="E34" s="12">
        <v>68.974000000000004</v>
      </c>
      <c r="F34" s="12">
        <v>73.894999999999996</v>
      </c>
      <c r="G34" s="12">
        <v>72.456000000000003</v>
      </c>
      <c r="H34" s="12">
        <v>315.18900000000002</v>
      </c>
      <c r="I34" s="12">
        <v>1155.326</v>
      </c>
      <c r="J34" s="12">
        <v>632.07599999999991</v>
      </c>
      <c r="K34" s="12">
        <v>570.45000000000005</v>
      </c>
      <c r="L34" s="12">
        <v>602.12700000000007</v>
      </c>
      <c r="M34" s="12">
        <v>645.91999999999996</v>
      </c>
      <c r="N34" s="12">
        <v>91.038000000000011</v>
      </c>
      <c r="O34" s="12">
        <v>193.74700000000001</v>
      </c>
      <c r="P34" s="12">
        <v>314.74</v>
      </c>
      <c r="Q34" s="12">
        <v>198.57100000000003</v>
      </c>
      <c r="R34" s="12">
        <v>217.316</v>
      </c>
      <c r="S34" s="12">
        <v>186.88499999999999</v>
      </c>
      <c r="T34" s="14" t="s">
        <v>40</v>
      </c>
      <c r="U34" s="14" t="s">
        <v>40</v>
      </c>
      <c r="V34" s="14" t="s">
        <v>40</v>
      </c>
      <c r="W34" s="14" t="s">
        <v>40</v>
      </c>
      <c r="X34" s="14" t="s">
        <v>40</v>
      </c>
      <c r="Y34" s="14" t="s">
        <v>40</v>
      </c>
      <c r="Z34" s="12">
        <v>16.253999999999998</v>
      </c>
      <c r="AA34" s="12">
        <v>33.817999999999998</v>
      </c>
      <c r="AB34" s="12">
        <v>49.845999999999997</v>
      </c>
      <c r="AC34" s="12">
        <v>45.72</v>
      </c>
      <c r="AD34" s="12">
        <v>46.207000000000001</v>
      </c>
      <c r="AE34" s="12">
        <v>44.400999999999996</v>
      </c>
      <c r="AF34" s="12">
        <v>25.634</v>
      </c>
      <c r="AG34" s="13">
        <v>55.951000000000001</v>
      </c>
      <c r="AH34" s="13">
        <v>67.97</v>
      </c>
      <c r="AI34" s="13">
        <v>67.575000000000003</v>
      </c>
      <c r="AJ34" s="13">
        <v>68.308999999999997</v>
      </c>
      <c r="AK34" s="13">
        <v>65.27</v>
      </c>
    </row>
    <row r="35" spans="1:37" ht="15" customHeight="1" x14ac:dyDescent="0.2">
      <c r="A35" s="8" t="s">
        <v>6</v>
      </c>
      <c r="B35" s="14" t="s">
        <v>40</v>
      </c>
      <c r="C35" s="14" t="s">
        <v>40</v>
      </c>
      <c r="D35" s="14" t="s">
        <v>40</v>
      </c>
      <c r="E35" s="14" t="s">
        <v>40</v>
      </c>
      <c r="F35" s="14" t="s">
        <v>40</v>
      </c>
      <c r="G35" s="14" t="s">
        <v>40</v>
      </c>
      <c r="H35" s="14" t="s">
        <v>40</v>
      </c>
      <c r="I35" s="14" t="s">
        <v>40</v>
      </c>
      <c r="J35" s="14" t="s">
        <v>40</v>
      </c>
      <c r="K35" s="14" t="s">
        <v>40</v>
      </c>
      <c r="L35" s="14" t="s">
        <v>40</v>
      </c>
      <c r="M35" s="14" t="s">
        <v>40</v>
      </c>
      <c r="N35" s="14" t="s">
        <v>40</v>
      </c>
      <c r="O35" s="14" t="s">
        <v>40</v>
      </c>
      <c r="P35" s="14" t="s">
        <v>40</v>
      </c>
      <c r="Q35" s="14" t="s">
        <v>40</v>
      </c>
      <c r="R35" s="14" t="s">
        <v>40</v>
      </c>
      <c r="S35" s="14" t="s">
        <v>40</v>
      </c>
      <c r="T35" s="14" t="s">
        <v>40</v>
      </c>
      <c r="U35" s="14" t="s">
        <v>40</v>
      </c>
      <c r="V35" s="14" t="s">
        <v>40</v>
      </c>
      <c r="W35" s="14" t="s">
        <v>40</v>
      </c>
      <c r="X35" s="14" t="s">
        <v>40</v>
      </c>
      <c r="Y35" s="14" t="s">
        <v>40</v>
      </c>
      <c r="Z35" s="14" t="s">
        <v>40</v>
      </c>
      <c r="AA35" s="14" t="s">
        <v>40</v>
      </c>
      <c r="AB35" s="14" t="s">
        <v>40</v>
      </c>
      <c r="AC35" s="14" t="s">
        <v>40</v>
      </c>
      <c r="AD35" s="14" t="s">
        <v>40</v>
      </c>
      <c r="AE35" s="14" t="s">
        <v>40</v>
      </c>
      <c r="AF35" s="14" t="s">
        <v>40</v>
      </c>
      <c r="AG35" s="15" t="s">
        <v>40</v>
      </c>
      <c r="AH35" s="15" t="s">
        <v>40</v>
      </c>
      <c r="AI35" s="15" t="s">
        <v>40</v>
      </c>
      <c r="AJ35" s="15" t="s">
        <v>40</v>
      </c>
      <c r="AK35" s="15" t="s">
        <v>40</v>
      </c>
    </row>
    <row r="36" spans="1:37" ht="15" customHeight="1" x14ac:dyDescent="0.2">
      <c r="A36" s="8" t="s">
        <v>7</v>
      </c>
      <c r="B36" s="12">
        <v>59.517000000000003</v>
      </c>
      <c r="C36" s="12">
        <v>12.785</v>
      </c>
      <c r="D36" s="12">
        <v>98.562999999999988</v>
      </c>
      <c r="E36" s="12">
        <v>105.39700000000001</v>
      </c>
      <c r="F36" s="12">
        <v>110.813</v>
      </c>
      <c r="G36" s="12">
        <v>121.66999999999999</v>
      </c>
      <c r="H36" s="12">
        <v>13.72</v>
      </c>
      <c r="I36" s="12">
        <v>55.517000000000003</v>
      </c>
      <c r="J36" s="12">
        <v>106.152</v>
      </c>
      <c r="K36" s="12">
        <v>24.782</v>
      </c>
      <c r="L36" s="12">
        <v>25.5</v>
      </c>
      <c r="M36" s="12">
        <v>24.782</v>
      </c>
      <c r="N36" s="12" t="s">
        <v>40</v>
      </c>
      <c r="O36" s="12">
        <v>0.22</v>
      </c>
      <c r="P36" s="12">
        <v>1.0900000000000001</v>
      </c>
      <c r="Q36" s="12">
        <v>3.323</v>
      </c>
      <c r="R36" s="12">
        <v>1.905</v>
      </c>
      <c r="S36" s="12">
        <v>2.6419999999999999</v>
      </c>
      <c r="T36" s="12" t="s">
        <v>40</v>
      </c>
      <c r="U36" s="12" t="s">
        <v>40</v>
      </c>
      <c r="V36" s="12" t="s">
        <v>40</v>
      </c>
      <c r="W36" s="12" t="s">
        <v>40</v>
      </c>
      <c r="X36" s="12" t="s">
        <v>40</v>
      </c>
      <c r="Y36" s="12" t="s">
        <v>40</v>
      </c>
      <c r="Z36" s="12">
        <v>52.856000000000002</v>
      </c>
      <c r="AA36" s="12">
        <v>50.11</v>
      </c>
      <c r="AB36" s="12">
        <v>50.927</v>
      </c>
      <c r="AC36" s="12">
        <v>54.480999999999995</v>
      </c>
      <c r="AD36" s="12">
        <v>45.05</v>
      </c>
      <c r="AE36" s="12">
        <v>42.475000000000001</v>
      </c>
      <c r="AF36" s="12">
        <v>27.666</v>
      </c>
      <c r="AG36" s="13">
        <v>19.72</v>
      </c>
      <c r="AH36" s="13">
        <v>25.2</v>
      </c>
      <c r="AI36" s="13">
        <v>22.356000000000002</v>
      </c>
      <c r="AJ36" s="13">
        <v>25.641999999999999</v>
      </c>
      <c r="AK36" s="13">
        <v>24.062000000000001</v>
      </c>
    </row>
    <row r="37" spans="1:37" ht="15" customHeight="1" x14ac:dyDescent="0.2">
      <c r="A37" s="8" t="s">
        <v>8</v>
      </c>
      <c r="B37" s="12">
        <v>4.7569999999999997</v>
      </c>
      <c r="C37" s="12">
        <v>81.01400000000001</v>
      </c>
      <c r="D37" s="12">
        <v>104.679</v>
      </c>
      <c r="E37" s="12">
        <v>113.33199999999999</v>
      </c>
      <c r="F37" s="12">
        <v>120.81200000000001</v>
      </c>
      <c r="G37" s="12">
        <v>117.378</v>
      </c>
      <c r="H37" s="12">
        <v>224.04400000000001</v>
      </c>
      <c r="I37" s="12">
        <v>387.245</v>
      </c>
      <c r="J37" s="12">
        <v>512.19100000000003</v>
      </c>
      <c r="K37" s="12">
        <v>495.95</v>
      </c>
      <c r="L37" s="12">
        <v>490.69200000000001</v>
      </c>
      <c r="M37" s="12">
        <v>411.089</v>
      </c>
      <c r="N37" s="12">
        <v>3.161</v>
      </c>
      <c r="O37" s="12">
        <v>1.2709999999999999</v>
      </c>
      <c r="P37" s="12">
        <v>6.9169999999999998</v>
      </c>
      <c r="Q37" s="12">
        <v>9.4309999999999992</v>
      </c>
      <c r="R37" s="12">
        <v>10.513999999999999</v>
      </c>
      <c r="S37" s="12">
        <v>11.688000000000001</v>
      </c>
      <c r="T37" s="12" t="s">
        <v>40</v>
      </c>
      <c r="U37" s="12" t="s">
        <v>40</v>
      </c>
      <c r="V37" s="12" t="s">
        <v>40</v>
      </c>
      <c r="W37" s="12" t="s">
        <v>40</v>
      </c>
      <c r="X37" s="12" t="s">
        <v>40</v>
      </c>
      <c r="Y37" s="12" t="s">
        <v>40</v>
      </c>
      <c r="Z37" s="12">
        <v>15.435</v>
      </c>
      <c r="AA37" s="12">
        <v>19.655000000000001</v>
      </c>
      <c r="AB37" s="12">
        <v>38.944000000000003</v>
      </c>
      <c r="AC37" s="12">
        <v>33.762</v>
      </c>
      <c r="AD37" s="12">
        <v>33.128999999999998</v>
      </c>
      <c r="AE37" s="12">
        <v>36.459000000000003</v>
      </c>
      <c r="AF37" s="12" t="s">
        <v>40</v>
      </c>
      <c r="AG37" s="13" t="s">
        <v>40</v>
      </c>
      <c r="AH37" s="13" t="s">
        <v>40</v>
      </c>
      <c r="AI37" s="13" t="s">
        <v>40</v>
      </c>
      <c r="AJ37" s="13" t="s">
        <v>40</v>
      </c>
      <c r="AK37" s="13" t="s">
        <v>40</v>
      </c>
    </row>
    <row r="38" spans="1:37" ht="15" customHeight="1" x14ac:dyDescent="0.2">
      <c r="A38" s="8" t="s">
        <v>9</v>
      </c>
      <c r="B38" s="12" t="s">
        <v>40</v>
      </c>
      <c r="C38" s="12">
        <v>121.08</v>
      </c>
      <c r="D38" s="12">
        <v>115.06100000000001</v>
      </c>
      <c r="E38" s="12">
        <v>68.325000000000003</v>
      </c>
      <c r="F38" s="12">
        <v>72.528999999999996</v>
      </c>
      <c r="G38" s="12">
        <v>59.973999999999997</v>
      </c>
      <c r="H38" s="14" t="s">
        <v>40</v>
      </c>
      <c r="I38" s="14" t="s">
        <v>40</v>
      </c>
      <c r="J38" s="14" t="s">
        <v>40</v>
      </c>
      <c r="K38" s="14" t="s">
        <v>40</v>
      </c>
      <c r="L38" s="14" t="s">
        <v>40</v>
      </c>
      <c r="M38" s="14" t="s">
        <v>40</v>
      </c>
      <c r="N38" s="12">
        <v>274.18400000000003</v>
      </c>
      <c r="O38" s="12">
        <v>256.053</v>
      </c>
      <c r="P38" s="12">
        <v>536.6690000000001</v>
      </c>
      <c r="Q38" s="12">
        <v>566.73899999999992</v>
      </c>
      <c r="R38" s="12">
        <v>528.17200000000003</v>
      </c>
      <c r="S38" s="12">
        <v>566.93499999999995</v>
      </c>
      <c r="T38" s="12" t="s">
        <v>40</v>
      </c>
      <c r="U38" s="12" t="s">
        <v>40</v>
      </c>
      <c r="V38" s="12" t="s">
        <v>40</v>
      </c>
      <c r="W38" s="12" t="s">
        <v>40</v>
      </c>
      <c r="X38" s="12" t="s">
        <v>40</v>
      </c>
      <c r="Y38" s="12" t="s">
        <v>40</v>
      </c>
      <c r="Z38" s="12">
        <v>50.483999999999995</v>
      </c>
      <c r="AA38" s="12">
        <v>40.576000000000001</v>
      </c>
      <c r="AB38" s="12">
        <v>93.941000000000003</v>
      </c>
      <c r="AC38" s="12">
        <v>88.878</v>
      </c>
      <c r="AD38" s="12">
        <v>95.230999999999995</v>
      </c>
      <c r="AE38" s="12">
        <v>101.09</v>
      </c>
      <c r="AF38" s="12">
        <v>5.3609999999999998</v>
      </c>
      <c r="AG38" s="13">
        <v>39.670999999999999</v>
      </c>
      <c r="AH38" s="13">
        <v>54.103999999999999</v>
      </c>
      <c r="AI38" s="13">
        <v>62.750999999999998</v>
      </c>
      <c r="AJ38" s="13">
        <v>52.209000000000003</v>
      </c>
      <c r="AK38" s="13">
        <v>75.131</v>
      </c>
    </row>
    <row r="39" spans="1:37" ht="15" customHeight="1" x14ac:dyDescent="0.2">
      <c r="A39" s="8" t="s">
        <v>10</v>
      </c>
      <c r="B39" s="12">
        <v>160.84300000000002</v>
      </c>
      <c r="C39" s="12">
        <v>318.29899999999998</v>
      </c>
      <c r="D39" s="12">
        <v>328.40899999999999</v>
      </c>
      <c r="E39" s="12">
        <v>335.07499999999999</v>
      </c>
      <c r="F39" s="12">
        <v>337.37400000000002</v>
      </c>
      <c r="G39" s="12">
        <v>313.46600000000001</v>
      </c>
      <c r="H39" s="12">
        <v>46.978999999999999</v>
      </c>
      <c r="I39" s="12">
        <v>36.843000000000004</v>
      </c>
      <c r="J39" s="12">
        <v>34.93</v>
      </c>
      <c r="K39" s="12">
        <v>36.643999999999998</v>
      </c>
      <c r="L39" s="12">
        <v>32.664000000000001</v>
      </c>
      <c r="M39" s="12">
        <v>36.378</v>
      </c>
      <c r="N39" s="12">
        <v>2.1909999999999998</v>
      </c>
      <c r="O39" s="12">
        <v>5.0739999999999998</v>
      </c>
      <c r="P39" s="12">
        <v>4.25</v>
      </c>
      <c r="Q39" s="12">
        <v>5.1790000000000003</v>
      </c>
      <c r="R39" s="12">
        <v>5.9450000000000003</v>
      </c>
      <c r="S39" s="12">
        <v>3.7869999999999999</v>
      </c>
      <c r="T39" s="12" t="s">
        <v>40</v>
      </c>
      <c r="U39" s="12" t="s">
        <v>40</v>
      </c>
      <c r="V39" s="12" t="s">
        <v>40</v>
      </c>
      <c r="W39" s="12" t="s">
        <v>40</v>
      </c>
      <c r="X39" s="12" t="s">
        <v>40</v>
      </c>
      <c r="Y39" s="12" t="s">
        <v>40</v>
      </c>
      <c r="Z39" s="12">
        <v>14.52</v>
      </c>
      <c r="AA39" s="12">
        <v>46.012</v>
      </c>
      <c r="AB39" s="12">
        <v>32.039000000000001</v>
      </c>
      <c r="AC39" s="12">
        <v>30.921999999999997</v>
      </c>
      <c r="AD39" s="12">
        <v>31.802999999999997</v>
      </c>
      <c r="AE39" s="12">
        <v>23.131</v>
      </c>
      <c r="AF39" s="12">
        <v>10.198</v>
      </c>
      <c r="AG39" s="13">
        <v>93.125</v>
      </c>
      <c r="AH39" s="13">
        <v>66.944999999999993</v>
      </c>
      <c r="AI39" s="13">
        <v>69.176000000000002</v>
      </c>
      <c r="AJ39" s="13">
        <v>77.167999999999992</v>
      </c>
      <c r="AK39" s="13">
        <v>53.866</v>
      </c>
    </row>
    <row r="40" spans="1:37" ht="15" customHeight="1" x14ac:dyDescent="0.2">
      <c r="A40" s="8" t="s">
        <v>11</v>
      </c>
      <c r="B40" s="14" t="s">
        <v>40</v>
      </c>
      <c r="C40" s="14" t="s">
        <v>40</v>
      </c>
      <c r="D40" s="14" t="s">
        <v>40</v>
      </c>
      <c r="E40" s="14" t="s">
        <v>40</v>
      </c>
      <c r="F40" s="14" t="s">
        <v>40</v>
      </c>
      <c r="G40" s="14" t="s">
        <v>40</v>
      </c>
      <c r="H40" s="14" t="s">
        <v>40</v>
      </c>
      <c r="I40" s="14" t="s">
        <v>40</v>
      </c>
      <c r="J40" s="14">
        <v>5.8879999999999999</v>
      </c>
      <c r="K40" s="12">
        <v>4.3449999999999998</v>
      </c>
      <c r="L40" s="12">
        <v>4.2389999999999999</v>
      </c>
      <c r="M40" s="12">
        <v>5.2069999999999999</v>
      </c>
      <c r="N40" s="14" t="s">
        <v>40</v>
      </c>
      <c r="O40" s="14" t="s">
        <v>40</v>
      </c>
      <c r="P40" s="14" t="s">
        <v>40</v>
      </c>
      <c r="Q40" s="14" t="s">
        <v>40</v>
      </c>
      <c r="R40" s="14" t="s">
        <v>40</v>
      </c>
      <c r="S40" s="14" t="s">
        <v>40</v>
      </c>
      <c r="T40" s="14" t="s">
        <v>40</v>
      </c>
      <c r="U40" s="14" t="s">
        <v>40</v>
      </c>
      <c r="V40" s="14" t="s">
        <v>40</v>
      </c>
      <c r="W40" s="14" t="s">
        <v>40</v>
      </c>
      <c r="X40" s="14" t="s">
        <v>40</v>
      </c>
      <c r="Y40" s="14" t="s">
        <v>40</v>
      </c>
      <c r="Z40" s="14">
        <v>2.3980000000000001</v>
      </c>
      <c r="AA40" s="14" t="s">
        <v>40</v>
      </c>
      <c r="AB40" s="14" t="s">
        <v>40</v>
      </c>
      <c r="AC40" s="14" t="s">
        <v>40</v>
      </c>
      <c r="AD40" s="14" t="s">
        <v>40</v>
      </c>
      <c r="AE40" s="14" t="s">
        <v>40</v>
      </c>
      <c r="AF40" s="14" t="s">
        <v>40</v>
      </c>
      <c r="AG40" s="15" t="s">
        <v>40</v>
      </c>
      <c r="AH40" s="15" t="s">
        <v>40</v>
      </c>
      <c r="AI40" s="15" t="s">
        <v>40</v>
      </c>
      <c r="AJ40" s="15" t="s">
        <v>40</v>
      </c>
      <c r="AK40" s="15" t="s">
        <v>40</v>
      </c>
    </row>
    <row r="41" spans="1:37" ht="15" customHeight="1" x14ac:dyDescent="0.2">
      <c r="A41" s="8" t="s">
        <v>12</v>
      </c>
      <c r="B41" s="12">
        <v>671.51900000000001</v>
      </c>
      <c r="C41" s="12">
        <v>2720.6149999999998</v>
      </c>
      <c r="D41" s="12">
        <v>2619.076</v>
      </c>
      <c r="E41" s="12">
        <v>2322.3249999999998</v>
      </c>
      <c r="F41" s="12">
        <v>2676.567</v>
      </c>
      <c r="G41" s="12">
        <v>2516.2930000000001</v>
      </c>
      <c r="H41" s="12">
        <v>1045.019</v>
      </c>
      <c r="I41" s="12">
        <v>2440.6779999999999</v>
      </c>
      <c r="J41" s="12">
        <v>2012.0130000000001</v>
      </c>
      <c r="K41" s="12">
        <v>1980.8040000000001</v>
      </c>
      <c r="L41" s="12">
        <v>1979.9319999999998</v>
      </c>
      <c r="M41" s="12">
        <v>1938.527</v>
      </c>
      <c r="N41" s="12">
        <v>338.44600000000003</v>
      </c>
      <c r="O41" s="12">
        <v>1121.789</v>
      </c>
      <c r="P41" s="12">
        <v>762.69699999999989</v>
      </c>
      <c r="Q41" s="12">
        <v>804.61300000000006</v>
      </c>
      <c r="R41" s="12">
        <v>908.27799999999991</v>
      </c>
      <c r="S41" s="12">
        <v>1111.127</v>
      </c>
      <c r="T41" s="12">
        <v>331.02199999999999</v>
      </c>
      <c r="U41" s="12">
        <v>391.08299999999997</v>
      </c>
      <c r="V41" s="12">
        <v>718.24900000000002</v>
      </c>
      <c r="W41" s="12">
        <v>704.50400000000002</v>
      </c>
      <c r="X41" s="12">
        <v>640.60899999999992</v>
      </c>
      <c r="Y41" s="12">
        <v>604.49</v>
      </c>
      <c r="Z41" s="12">
        <v>101.74900000000001</v>
      </c>
      <c r="AA41" s="12">
        <v>217.16399999999999</v>
      </c>
      <c r="AB41" s="12">
        <v>351.92500000000001</v>
      </c>
      <c r="AC41" s="12">
        <v>399.303</v>
      </c>
      <c r="AD41" s="12">
        <v>431.72359205983895</v>
      </c>
      <c r="AE41" s="12">
        <v>409.178</v>
      </c>
      <c r="AF41" s="12">
        <v>139.59100000000001</v>
      </c>
      <c r="AG41" s="13">
        <v>240.27099999999999</v>
      </c>
      <c r="AH41" s="13">
        <v>265.041</v>
      </c>
      <c r="AI41" s="13">
        <v>303.58299999999997</v>
      </c>
      <c r="AJ41" s="13">
        <v>298.18200000000002</v>
      </c>
      <c r="AK41" s="13">
        <v>315.41200000000003</v>
      </c>
    </row>
    <row r="42" spans="1:37" ht="15" customHeight="1" x14ac:dyDescent="0.2">
      <c r="A42" s="8" t="s">
        <v>13</v>
      </c>
      <c r="B42" s="12">
        <v>348.77600000000001</v>
      </c>
      <c r="C42" s="12">
        <v>892.40099999999995</v>
      </c>
      <c r="D42" s="12">
        <v>723.98099999999999</v>
      </c>
      <c r="E42" s="12">
        <v>774.19100000000003</v>
      </c>
      <c r="F42" s="12">
        <v>854.82300000000009</v>
      </c>
      <c r="G42" s="12">
        <v>926.88</v>
      </c>
      <c r="H42" s="14" t="s">
        <v>40</v>
      </c>
      <c r="I42" s="14" t="s">
        <v>40</v>
      </c>
      <c r="J42" s="14">
        <v>211.577</v>
      </c>
      <c r="K42" s="14">
        <v>179.703</v>
      </c>
      <c r="L42" s="14">
        <v>196.47900000000001</v>
      </c>
      <c r="M42" s="14">
        <v>329.4</v>
      </c>
      <c r="N42" s="12">
        <v>221.828</v>
      </c>
      <c r="O42" s="12">
        <v>205.25199999999998</v>
      </c>
      <c r="P42" s="12">
        <v>306.83</v>
      </c>
      <c r="Q42" s="12">
        <v>349.399</v>
      </c>
      <c r="R42" s="12">
        <v>350.71299999999997</v>
      </c>
      <c r="S42" s="12">
        <v>335.28800000000001</v>
      </c>
      <c r="T42" s="12" t="s">
        <v>40</v>
      </c>
      <c r="U42" s="12" t="s">
        <v>40</v>
      </c>
      <c r="V42" s="12" t="s">
        <v>40</v>
      </c>
      <c r="W42" s="12" t="s">
        <v>40</v>
      </c>
      <c r="X42" s="12" t="s">
        <v>40</v>
      </c>
      <c r="Y42" s="12" t="s">
        <v>40</v>
      </c>
      <c r="Z42" s="12">
        <v>80.585999999999999</v>
      </c>
      <c r="AA42" s="12">
        <v>138.30799999999999</v>
      </c>
      <c r="AB42" s="12">
        <v>74.183999999999997</v>
      </c>
      <c r="AC42" s="12">
        <v>83.070999999999998</v>
      </c>
      <c r="AD42" s="12">
        <v>95.811999999999998</v>
      </c>
      <c r="AE42" s="12">
        <v>84.798000000000002</v>
      </c>
      <c r="AF42" s="12">
        <v>61.083000000000006</v>
      </c>
      <c r="AG42" s="13">
        <v>221.36099999999999</v>
      </c>
      <c r="AH42" s="13">
        <v>380.77800000000002</v>
      </c>
      <c r="AI42" s="13">
        <v>351.77</v>
      </c>
      <c r="AJ42" s="13">
        <v>420.08599999999996</v>
      </c>
      <c r="AK42" s="13">
        <v>456.16999999999996</v>
      </c>
    </row>
    <row r="43" spans="1:37" ht="15" customHeight="1" x14ac:dyDescent="0.2">
      <c r="A43" s="8" t="s">
        <v>14</v>
      </c>
      <c r="B43" s="14" t="s">
        <v>40</v>
      </c>
      <c r="C43" s="14">
        <v>233.95499999999998</v>
      </c>
      <c r="D43" s="14" t="s">
        <v>40</v>
      </c>
      <c r="E43" s="12" t="s">
        <v>40</v>
      </c>
      <c r="F43" s="12" t="s">
        <v>40</v>
      </c>
      <c r="G43" s="12" t="s">
        <v>40</v>
      </c>
      <c r="H43" s="12">
        <v>103.749</v>
      </c>
      <c r="I43" s="12">
        <v>126.494</v>
      </c>
      <c r="J43" s="12">
        <v>245.31100000000001</v>
      </c>
      <c r="K43" s="12">
        <v>269.33600000000001</v>
      </c>
      <c r="L43" s="12">
        <v>285.125</v>
      </c>
      <c r="M43" s="12">
        <v>245.35499999999999</v>
      </c>
      <c r="N43" s="14" t="s">
        <v>40</v>
      </c>
      <c r="O43" s="14" t="s">
        <v>40</v>
      </c>
      <c r="P43" s="14" t="s">
        <v>40</v>
      </c>
      <c r="Q43" s="14" t="s">
        <v>40</v>
      </c>
      <c r="R43" s="14" t="s">
        <v>40</v>
      </c>
      <c r="S43" s="14" t="s">
        <v>40</v>
      </c>
      <c r="T43" s="14" t="s">
        <v>40</v>
      </c>
      <c r="U43" s="14" t="s">
        <v>40</v>
      </c>
      <c r="V43" s="14" t="s">
        <v>40</v>
      </c>
      <c r="W43" s="14" t="s">
        <v>40</v>
      </c>
      <c r="X43" s="14" t="s">
        <v>40</v>
      </c>
      <c r="Y43" s="14" t="s">
        <v>40</v>
      </c>
      <c r="Z43" s="12">
        <v>20.657</v>
      </c>
      <c r="AA43" s="12">
        <v>55.045999999999999</v>
      </c>
      <c r="AB43" s="12">
        <v>79.094999999999999</v>
      </c>
      <c r="AC43" s="12">
        <v>85.990000000000009</v>
      </c>
      <c r="AD43" s="12">
        <v>91.88300000000001</v>
      </c>
      <c r="AE43" s="12">
        <v>99.617999999999995</v>
      </c>
      <c r="AF43" s="12">
        <v>16.507000000000001</v>
      </c>
      <c r="AG43" s="13">
        <v>21.067999999999998</v>
      </c>
      <c r="AH43" s="13">
        <v>31.878999999999998</v>
      </c>
      <c r="AI43" s="15">
        <v>32.43</v>
      </c>
      <c r="AJ43" s="15">
        <v>33.070999999999998</v>
      </c>
      <c r="AK43" s="15">
        <v>35.058999999999997</v>
      </c>
    </row>
    <row r="44" spans="1:37" ht="15" customHeight="1" x14ac:dyDescent="0.2">
      <c r="A44" s="8" t="s">
        <v>15</v>
      </c>
      <c r="B44" s="12">
        <v>110.23099999999999</v>
      </c>
      <c r="C44" s="12">
        <v>106.333</v>
      </c>
      <c r="D44" s="12">
        <v>479.46600000000001</v>
      </c>
      <c r="E44" s="12">
        <v>575.95400000000006</v>
      </c>
      <c r="F44" s="12">
        <v>462.57299999999992</v>
      </c>
      <c r="G44" s="12">
        <v>359.21299999999997</v>
      </c>
      <c r="H44" s="12">
        <v>451.601</v>
      </c>
      <c r="I44" s="12">
        <v>1361.9839999999999</v>
      </c>
      <c r="J44" s="12">
        <v>1010.938</v>
      </c>
      <c r="K44" s="12">
        <v>962.82099999999991</v>
      </c>
      <c r="L44" s="12">
        <v>1061.3719999999998</v>
      </c>
      <c r="M44" s="12">
        <v>1266.2479999999998</v>
      </c>
      <c r="N44" s="12">
        <v>9.7329999999999988</v>
      </c>
      <c r="O44" s="12">
        <v>44.088999999999999</v>
      </c>
      <c r="P44" s="12">
        <v>117.977</v>
      </c>
      <c r="Q44" s="12">
        <v>211.042</v>
      </c>
      <c r="R44" s="12">
        <v>197.32999999999998</v>
      </c>
      <c r="S44" s="12">
        <v>135.51599999999999</v>
      </c>
      <c r="T44" s="14" t="s">
        <v>40</v>
      </c>
      <c r="U44" s="14" t="s">
        <v>40</v>
      </c>
      <c r="V44" s="14" t="s">
        <v>40</v>
      </c>
      <c r="W44" s="14" t="s">
        <v>40</v>
      </c>
      <c r="X44" s="14" t="s">
        <v>40</v>
      </c>
      <c r="Y44" s="14" t="s">
        <v>40</v>
      </c>
      <c r="Z44" s="12">
        <v>65.594999999999999</v>
      </c>
      <c r="AA44" s="12">
        <v>157.202</v>
      </c>
      <c r="AB44" s="12">
        <v>170.91900000000001</v>
      </c>
      <c r="AC44" s="12">
        <v>165.089</v>
      </c>
      <c r="AD44" s="12">
        <v>182.39600000000002</v>
      </c>
      <c r="AE44" s="12">
        <v>202.61500000000001</v>
      </c>
      <c r="AF44" s="12">
        <v>23.73</v>
      </c>
      <c r="AG44" s="13">
        <v>92.242999999999995</v>
      </c>
      <c r="AH44" s="13">
        <v>127.267</v>
      </c>
      <c r="AI44" s="13">
        <v>114.53399999999999</v>
      </c>
      <c r="AJ44" s="13">
        <v>116.767</v>
      </c>
      <c r="AK44" s="13">
        <v>89.084000000000003</v>
      </c>
    </row>
    <row r="46" spans="1:37" x14ac:dyDescent="0.2">
      <c r="A46" s="49" t="s">
        <v>48</v>
      </c>
    </row>
  </sheetData>
  <mergeCells count="14">
    <mergeCell ref="N4:S4"/>
    <mergeCell ref="T4:Y4"/>
    <mergeCell ref="Z4:AE4"/>
    <mergeCell ref="AF4:AK4"/>
    <mergeCell ref="A28:A29"/>
    <mergeCell ref="B28:G28"/>
    <mergeCell ref="A4:A5"/>
    <mergeCell ref="B4:G4"/>
    <mergeCell ref="H4:M4"/>
    <mergeCell ref="H28:M28"/>
    <mergeCell ref="N28:S28"/>
    <mergeCell ref="T28:Y28"/>
    <mergeCell ref="Z28:AE28"/>
    <mergeCell ref="AF28:AK28"/>
  </mergeCells>
  <hyperlinks>
    <hyperlink ref="AM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opLeftCell="A10" workbookViewId="0">
      <selection activeCell="AK27" sqref="AK27"/>
    </sheetView>
  </sheetViews>
  <sheetFormatPr defaultColWidth="9.140625" defaultRowHeight="11.25" x14ac:dyDescent="0.2"/>
  <cols>
    <col min="1" max="1" width="13.85546875" style="21" customWidth="1"/>
    <col min="2" max="37" width="6.42578125" style="21" customWidth="1"/>
    <col min="38" max="16384" width="9.140625" style="21"/>
  </cols>
  <sheetData>
    <row r="1" spans="1:39" s="24" customFormat="1" ht="27" customHeight="1" x14ac:dyDescent="0.25">
      <c r="A1" s="9" t="s">
        <v>90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99"/>
      <c r="AK1" s="69"/>
      <c r="AM1" s="39" t="s">
        <v>35</v>
      </c>
    </row>
    <row r="2" spans="1:39" ht="12" customHeight="1" x14ac:dyDescent="0.2"/>
    <row r="3" spans="1:39" ht="13.5" customHeight="1" thickBot="1" x14ac:dyDescent="0.25">
      <c r="A3" s="1" t="s">
        <v>0</v>
      </c>
      <c r="AI3" s="92"/>
      <c r="AJ3" s="92"/>
      <c r="AK3" s="93" t="s">
        <v>29</v>
      </c>
    </row>
    <row r="4" spans="1:39" ht="24" customHeight="1" x14ac:dyDescent="0.2">
      <c r="A4" s="123" t="s">
        <v>30</v>
      </c>
      <c r="B4" s="125" t="s">
        <v>19</v>
      </c>
      <c r="C4" s="126"/>
      <c r="D4" s="126"/>
      <c r="E4" s="126"/>
      <c r="F4" s="126"/>
      <c r="G4" s="127"/>
      <c r="H4" s="120" t="s">
        <v>20</v>
      </c>
      <c r="I4" s="121"/>
      <c r="J4" s="121"/>
      <c r="K4" s="121"/>
      <c r="L4" s="121"/>
      <c r="M4" s="122"/>
      <c r="N4" s="120" t="s">
        <v>21</v>
      </c>
      <c r="O4" s="121"/>
      <c r="P4" s="121"/>
      <c r="Q4" s="121"/>
      <c r="R4" s="121"/>
      <c r="S4" s="122"/>
      <c r="T4" s="120" t="s">
        <v>22</v>
      </c>
      <c r="U4" s="121"/>
      <c r="V4" s="121"/>
      <c r="W4" s="121"/>
      <c r="X4" s="121"/>
      <c r="Y4" s="122"/>
      <c r="Z4" s="120" t="s">
        <v>23</v>
      </c>
      <c r="AA4" s="121"/>
      <c r="AB4" s="121"/>
      <c r="AC4" s="121"/>
      <c r="AD4" s="121"/>
      <c r="AE4" s="122"/>
      <c r="AF4" s="128" t="s">
        <v>24</v>
      </c>
      <c r="AG4" s="129"/>
      <c r="AH4" s="129"/>
      <c r="AI4" s="129"/>
      <c r="AJ4" s="129"/>
      <c r="AK4" s="129"/>
    </row>
    <row r="5" spans="1:39" ht="15" customHeight="1" thickBot="1" x14ac:dyDescent="0.25">
      <c r="A5" s="124"/>
      <c r="B5" s="36">
        <v>2010</v>
      </c>
      <c r="C5" s="36">
        <v>2015</v>
      </c>
      <c r="D5" s="36">
        <v>2020</v>
      </c>
      <c r="E5" s="36">
        <v>2021</v>
      </c>
      <c r="F5" s="36">
        <v>2022</v>
      </c>
      <c r="G5" s="36">
        <v>2023</v>
      </c>
      <c r="H5" s="36">
        <v>2010</v>
      </c>
      <c r="I5" s="36">
        <v>2015</v>
      </c>
      <c r="J5" s="36">
        <v>2020</v>
      </c>
      <c r="K5" s="36">
        <v>2021</v>
      </c>
      <c r="L5" s="36">
        <v>2022</v>
      </c>
      <c r="M5" s="36">
        <v>2023</v>
      </c>
      <c r="N5" s="36">
        <v>2010</v>
      </c>
      <c r="O5" s="36">
        <v>2015</v>
      </c>
      <c r="P5" s="36">
        <v>2020</v>
      </c>
      <c r="Q5" s="36">
        <v>2021</v>
      </c>
      <c r="R5" s="36">
        <v>2022</v>
      </c>
      <c r="S5" s="36">
        <v>2023</v>
      </c>
      <c r="T5" s="36">
        <v>2010</v>
      </c>
      <c r="U5" s="36">
        <v>2015</v>
      </c>
      <c r="V5" s="36">
        <v>2020</v>
      </c>
      <c r="W5" s="36">
        <v>2021</v>
      </c>
      <c r="X5" s="36">
        <v>2022</v>
      </c>
      <c r="Y5" s="36">
        <v>2023</v>
      </c>
      <c r="Z5" s="36">
        <v>2010</v>
      </c>
      <c r="AA5" s="36">
        <v>2015</v>
      </c>
      <c r="AB5" s="36">
        <v>2020</v>
      </c>
      <c r="AC5" s="36">
        <v>2021</v>
      </c>
      <c r="AD5" s="36">
        <v>2022</v>
      </c>
      <c r="AE5" s="36">
        <v>2023</v>
      </c>
      <c r="AF5" s="36">
        <v>2010</v>
      </c>
      <c r="AG5" s="36">
        <v>2015</v>
      </c>
      <c r="AH5" s="36">
        <v>2020</v>
      </c>
      <c r="AI5" s="36">
        <v>2021</v>
      </c>
      <c r="AJ5" s="36">
        <v>2022</v>
      </c>
      <c r="AK5" s="37">
        <v>2023</v>
      </c>
    </row>
    <row r="6" spans="1:39" ht="15" customHeight="1" x14ac:dyDescent="0.2">
      <c r="A6" s="4" t="s">
        <v>1</v>
      </c>
      <c r="B6" s="45">
        <f>'3.11'!B6/'3.1'!G5*100</f>
        <v>66.561536765654068</v>
      </c>
      <c r="C6" s="45">
        <f>'3.11'!C6/'3.1'!L5*100</f>
        <v>75.162662927567325</v>
      </c>
      <c r="D6" s="45">
        <f>'3.11'!D6/'3.1'!Q5*100</f>
        <v>72.158526220786484</v>
      </c>
      <c r="E6" s="45">
        <f>'3.11'!E6/'3.1'!R5*100</f>
        <v>72.454173374982901</v>
      </c>
      <c r="F6" s="45">
        <f>'3.11'!F6/'3.1'!S5*100</f>
        <v>71.300589112611945</v>
      </c>
      <c r="G6" s="45">
        <f>'3.11'!G6/'3.1'!T5*100</f>
        <v>72.069541273627081</v>
      </c>
      <c r="H6" s="45">
        <f>'3.11'!H6/'3.1'!G5*100</f>
        <v>3.5968070016347693</v>
      </c>
      <c r="I6" s="45">
        <f>'3.11'!I6/'3.1'!L5*100</f>
        <v>2.9848212591368424</v>
      </c>
      <c r="J6" s="45">
        <f>'3.11'!J6/'3.1'!Q5*100</f>
        <v>3.0639353048364093</v>
      </c>
      <c r="K6" s="45">
        <f>'3.11'!K6/'3.1'!R5*100</f>
        <v>3.1398588701426755</v>
      </c>
      <c r="L6" s="45">
        <f>'3.11'!L6/'3.1'!S5*100</f>
        <v>3.1146801105726403</v>
      </c>
      <c r="M6" s="45">
        <f>'3.11'!M6/'3.1'!T5*100</f>
        <v>2.8496602110269809</v>
      </c>
      <c r="N6" s="45">
        <f>'3.11'!N6/'3.1'!G5*100</f>
        <v>8.9607613945033524</v>
      </c>
      <c r="O6" s="45">
        <f>'3.11'!O6/'3.1'!L5*100</f>
        <v>5.2935798646271639</v>
      </c>
      <c r="P6" s="45">
        <f>'3.11'!P6/'3.1'!Q5*100</f>
        <v>5.5233226834430678</v>
      </c>
      <c r="Q6" s="45">
        <f>'3.11'!Q6/'3.1'!R5*100</f>
        <v>5.0824762783777615</v>
      </c>
      <c r="R6" s="45">
        <f>'3.11'!R6/'3.1'!S5*100</f>
        <v>6.2882297840445158</v>
      </c>
      <c r="S6" s="45">
        <f>'3.11'!S6/'3.1'!T5*100</f>
        <v>5.769960241146908</v>
      </c>
      <c r="T6" s="45">
        <f>'3.11'!T6/'3.1'!G5*100</f>
        <v>5.9655825058963989</v>
      </c>
      <c r="U6" s="45">
        <f>'3.11'!U6/'3.1'!L5*100</f>
        <v>4.3662600823597559</v>
      </c>
      <c r="V6" s="45">
        <f>'3.11'!V6/'3.1'!Q5*100</f>
        <v>4.965881986922855</v>
      </c>
      <c r="W6" s="45">
        <f>'3.11'!W6/'3.1'!R5*100</f>
        <v>4.9380922526217663</v>
      </c>
      <c r="X6" s="45">
        <f>'3.11'!X6/'3.1'!S5*100</f>
        <v>4.8146494271848601</v>
      </c>
      <c r="Y6" s="45">
        <f>'3.11'!Y6/'3.1'!T5*100</f>
        <v>4.5295974454038435</v>
      </c>
      <c r="Z6" s="45">
        <f>'3.11'!Z6/'3.1'!G5*100</f>
        <v>6.0570713100195102</v>
      </c>
      <c r="AA6" s="45">
        <f>'3.11'!AA6/'3.1'!L5*100</f>
        <v>4.6822910709969134</v>
      </c>
      <c r="AB6" s="45">
        <f>'3.11'!AB6/'3.1'!Q5*100</f>
        <v>4.7592296290686376</v>
      </c>
      <c r="AC6" s="45">
        <f>'3.11'!AC6/'3.1'!R5*100</f>
        <v>4.753287200111612</v>
      </c>
      <c r="AD6" s="45">
        <f>'3.11'!AD6/'3.1'!S5*100</f>
        <v>4.8905496992873356</v>
      </c>
      <c r="AE6" s="45">
        <f>'3.11'!AE6/'3.1'!T5*100</f>
        <v>4.8831779802664395</v>
      </c>
      <c r="AF6" s="45">
        <f>'3.11'!AF6/'3.1'!G5*100</f>
        <v>8.8582410222919243</v>
      </c>
      <c r="AG6" s="46">
        <f>'3.11'!AG6/'3.1'!L5*100</f>
        <v>7.5103847953120013</v>
      </c>
      <c r="AH6" s="46">
        <f>'3.11'!AH6/'3.1'!Q5*100</f>
        <v>9.5291041749425425</v>
      </c>
      <c r="AI6" s="46">
        <f>'3.11'!AI6/'3.1'!R5*100</f>
        <v>9.6321120237633124</v>
      </c>
      <c r="AJ6" s="46">
        <f>'3.11'!AJ6/'3.1'!S5*100</f>
        <v>9.591301866298668</v>
      </c>
      <c r="AK6" s="46">
        <f>'3.11'!AK6/'3.1'!T5*100</f>
        <v>9.8980628485287632</v>
      </c>
    </row>
    <row r="7" spans="1:39" ht="15" customHeight="1" x14ac:dyDescent="0.2">
      <c r="A7" s="5" t="s">
        <v>2</v>
      </c>
      <c r="B7" s="47">
        <f>'3.11'!B7/'3.1'!G6*100</f>
        <v>64.346602509218883</v>
      </c>
      <c r="C7" s="47">
        <f>'3.11'!C7/'3.1'!L6*100</f>
        <v>77.795344418291478</v>
      </c>
      <c r="D7" s="47">
        <f>'3.11'!D7/'3.1'!Q6*100</f>
        <v>71.710065558361592</v>
      </c>
      <c r="E7" s="47">
        <f>'3.11'!E7/'3.1'!R6*100</f>
        <v>71.612960052684045</v>
      </c>
      <c r="F7" s="47">
        <f>'3.11'!F7/'3.1'!S6*100</f>
        <v>70.00502826049015</v>
      </c>
      <c r="G7" s="47">
        <f>'3.11'!G7/'3.1'!T6*100</f>
        <v>69.788317979579347</v>
      </c>
      <c r="H7" s="47">
        <f>'3.11'!H7/'3.1'!G6*100</f>
        <v>2.2606646756951636</v>
      </c>
      <c r="I7" s="47">
        <f>'3.11'!I7/'3.1'!L6*100</f>
        <v>1.77129087321287</v>
      </c>
      <c r="J7" s="47">
        <f>'3.11'!J7/'3.1'!Q6*100</f>
        <v>2.3712081690671392</v>
      </c>
      <c r="K7" s="47">
        <f>'3.11'!K7/'3.1'!R6*100</f>
        <v>2.3814379242658275</v>
      </c>
      <c r="L7" s="47">
        <f>'3.11'!L7/'3.1'!S6*100</f>
        <v>2.4317803007410927</v>
      </c>
      <c r="M7" s="47">
        <f>'3.11'!M7/'3.1'!T6*100</f>
        <v>2.117189649175057</v>
      </c>
      <c r="N7" s="47">
        <f>'3.11'!N7/'3.1'!G6*100</f>
        <v>11.431666809908785</v>
      </c>
      <c r="O7" s="47">
        <f>'3.11'!O7/'3.1'!L6*100</f>
        <v>4.7744730112756137</v>
      </c>
      <c r="P7" s="47">
        <f>'3.11'!P7/'3.1'!Q6*100</f>
        <v>4.8798390871884321</v>
      </c>
      <c r="Q7" s="47">
        <f>'3.11'!Q7/'3.1'!R6*100</f>
        <v>4.4181937529923649</v>
      </c>
      <c r="R7" s="47">
        <f>'3.11'!R7/'3.1'!S6*100</f>
        <v>5.7257357131601179</v>
      </c>
      <c r="S7" s="47">
        <f>'3.11'!S7/'3.1'!T6*100</f>
        <v>5.7903536213564193</v>
      </c>
      <c r="T7" s="47">
        <f>'3.11'!T7/'3.1'!G6*100</f>
        <v>5.0845693550714435</v>
      </c>
      <c r="U7" s="47">
        <f>'3.11'!U7/'3.1'!L6*100</f>
        <v>2.7403119919283432</v>
      </c>
      <c r="V7" s="47">
        <f>'3.11'!V7/'3.1'!Q6*100</f>
        <v>3.3950897068177914</v>
      </c>
      <c r="W7" s="47">
        <f>'3.11'!W7/'3.1'!R6*100</f>
        <v>3.4585823610289044</v>
      </c>
      <c r="X7" s="47">
        <f>'3.11'!X7/'3.1'!S6*100</f>
        <v>3.6503603798490012</v>
      </c>
      <c r="Y7" s="47">
        <f>'3.11'!Y7/'3.1'!T6*100</f>
        <v>3.364322187841736</v>
      </c>
      <c r="Z7" s="47">
        <f>'3.11'!Z7/'3.1'!G6*100</f>
        <v>7.7949429263721681</v>
      </c>
      <c r="AA7" s="47">
        <f>'3.11'!AA7/'3.1'!L6*100</f>
        <v>5.2632709033347016</v>
      </c>
      <c r="AB7" s="47">
        <f>'3.11'!AB7/'3.1'!Q6*100</f>
        <v>6.8480375494192005</v>
      </c>
      <c r="AC7" s="47">
        <f>'3.11'!AC7/'3.1'!R6*100</f>
        <v>6.7981881985451951</v>
      </c>
      <c r="AD7" s="47">
        <f>'3.11'!AD7/'3.1'!S6*100</f>
        <v>7.0188289363471048</v>
      </c>
      <c r="AE7" s="47">
        <f>'3.11'!AE7/'3.1'!T6*100</f>
        <v>7.1901166650373192</v>
      </c>
      <c r="AF7" s="47">
        <f>'3.11'!AF7/'3.1'!G6*100</f>
        <v>9.0815537237336184</v>
      </c>
      <c r="AG7" s="48">
        <f>'3.11'!AG7/'3.1'!L6*100</f>
        <v>7.6553088019569797</v>
      </c>
      <c r="AH7" s="48">
        <f>'3.11'!AH7/'3.1'!Q6*100</f>
        <v>10.795759929145843</v>
      </c>
      <c r="AI7" s="48">
        <f>'3.11'!AI7/'3.1'!R6*100</f>
        <v>11.330637710483689</v>
      </c>
      <c r="AJ7" s="48">
        <f>'3.11'!AJ7/'3.1'!S6*100</f>
        <v>11.168266409412517</v>
      </c>
      <c r="AK7" s="48">
        <f>'3.11'!AK7/'3.1'!T6*100</f>
        <v>11.74969989701011</v>
      </c>
    </row>
    <row r="8" spans="1:39" ht="15" customHeight="1" x14ac:dyDescent="0.2">
      <c r="A8" s="8" t="s">
        <v>3</v>
      </c>
      <c r="B8" s="47">
        <f>'3.11'!B8/'3.1'!G7*100</f>
        <v>91.433657524123106</v>
      </c>
      <c r="C8" s="47">
        <f>'3.11'!C8/'3.1'!L7*100</f>
        <v>72.805043426551961</v>
      </c>
      <c r="D8" s="47">
        <f>'3.11'!D8/'3.1'!Q7*100</f>
        <v>83.363625019666983</v>
      </c>
      <c r="E8" s="47">
        <f>'3.11'!E8/'3.1'!R7*100</f>
        <v>83.897526293707131</v>
      </c>
      <c r="F8" s="47">
        <f>'3.11'!F8/'3.1'!S7*100</f>
        <v>83.700522624843856</v>
      </c>
      <c r="G8" s="47">
        <f>'3.11'!G8/'3.1'!T7*100</f>
        <v>86.320416555226217</v>
      </c>
      <c r="H8" s="47" t="e">
        <f>'3.11'!H8/'3.1'!G7*100</f>
        <v>#VALUE!</v>
      </c>
      <c r="I8" s="47" t="e">
        <f>'3.11'!I8/'3.1'!L7*100</f>
        <v>#VALUE!</v>
      </c>
      <c r="J8" s="47" t="e">
        <f>'3.11'!J8/'3.1'!Q7*100</f>
        <v>#VALUE!</v>
      </c>
      <c r="K8" s="47" t="e">
        <f>'3.11'!K8/'3.1'!R7*100</f>
        <v>#VALUE!</v>
      </c>
      <c r="L8" s="47" t="e">
        <f>'3.11'!L8/'3.1'!S7*100</f>
        <v>#VALUE!</v>
      </c>
      <c r="M8" s="47" t="e">
        <f>'3.11'!M8/'3.1'!T7*100</f>
        <v>#VALUE!</v>
      </c>
      <c r="N8" s="47">
        <f>'3.11'!N8/'3.1'!G7*100</f>
        <v>0.14627304876055103</v>
      </c>
      <c r="O8" s="47">
        <f>'3.11'!O8/'3.1'!L7*100</f>
        <v>14.68541836380323</v>
      </c>
      <c r="P8" s="47">
        <f>'3.11'!P8/'3.1'!Q7*100</f>
        <v>10.153560499172949</v>
      </c>
      <c r="Q8" s="47">
        <f>'3.11'!Q8/'3.1'!R7*100</f>
        <v>9.4741505198935716</v>
      </c>
      <c r="R8" s="47">
        <f>'3.11'!R8/'3.1'!S7*100</f>
        <v>10.089437868875628</v>
      </c>
      <c r="S8" s="47">
        <f>'3.11'!S8/'3.1'!T7*100</f>
        <v>7.1188042481717018</v>
      </c>
      <c r="T8" s="47">
        <f>'3.11'!T8/'3.1'!G7*100</f>
        <v>8.1798183346096369</v>
      </c>
      <c r="U8" s="47">
        <f>'3.11'!U8/'3.1'!L7*100</f>
        <v>12.509538209644811</v>
      </c>
      <c r="V8" s="47">
        <f>'3.11'!V8/'3.1'!Q7*100</f>
        <v>6.4828144811600614</v>
      </c>
      <c r="W8" s="47">
        <f>'3.11'!W8/'3.1'!R7*100</f>
        <v>6.6283231863993164</v>
      </c>
      <c r="X8" s="47">
        <f>'3.11'!X8/'3.1'!S7*100</f>
        <v>6.2100395062805323</v>
      </c>
      <c r="Y8" s="47">
        <f>'3.11'!Y8/'3.1'!T7*100</f>
        <v>6.5607791966020912</v>
      </c>
      <c r="Z8" s="47" t="e">
        <f>'3.11'!Z8/'3.1'!G7*100</f>
        <v>#VALUE!</v>
      </c>
      <c r="AA8" s="47" t="e">
        <f>'3.11'!AA8/'3.1'!L7*100</f>
        <v>#VALUE!</v>
      </c>
      <c r="AB8" s="47" t="e">
        <f>'3.11'!AB8/'3.1'!Q7*100</f>
        <v>#VALUE!</v>
      </c>
      <c r="AC8" s="47" t="e">
        <f>'3.11'!AC8/'3.1'!R7*100</f>
        <v>#VALUE!</v>
      </c>
      <c r="AD8" s="47" t="e">
        <f>'3.11'!AD8/'3.1'!S7*100</f>
        <v>#VALUE!</v>
      </c>
      <c r="AE8" s="47" t="e">
        <f>'3.11'!AE8/'3.1'!T7*100</f>
        <v>#VALUE!</v>
      </c>
      <c r="AF8" s="47">
        <f>'3.11'!AF8/'3.1'!G7*100</f>
        <v>0.24025109250670895</v>
      </c>
      <c r="AG8" s="48" t="e">
        <f>'3.11'!AG8/'3.1'!L7*100</f>
        <v>#VALUE!</v>
      </c>
      <c r="AH8" s="48" t="e">
        <f>'3.11'!AH8/'3.1'!Q7*100</f>
        <v>#VALUE!</v>
      </c>
      <c r="AI8" s="48" t="e">
        <f>'3.11'!AI8/'3.1'!R7*100</f>
        <v>#VALUE!</v>
      </c>
      <c r="AJ8" s="48" t="e">
        <f>'3.11'!AJ8/'3.1'!S7*100</f>
        <v>#VALUE!</v>
      </c>
      <c r="AK8" s="48" t="e">
        <f>'3.11'!AK8/'3.1'!T7*100</f>
        <v>#VALUE!</v>
      </c>
    </row>
    <row r="9" spans="1:39" ht="15" customHeight="1" x14ac:dyDescent="0.2">
      <c r="A9" s="8" t="s">
        <v>4</v>
      </c>
      <c r="B9" s="47">
        <f>'3.11'!B9/'3.1'!G8*100</f>
        <v>98.072598117450895</v>
      </c>
      <c r="C9" s="47">
        <f>'3.11'!C9/'3.1'!L8*100</f>
        <v>96.434422103654356</v>
      </c>
      <c r="D9" s="47">
        <f>'3.11'!D9/'3.1'!Q8*100</f>
        <v>89.962072192943566</v>
      </c>
      <c r="E9" s="47">
        <f>'3.11'!E9/'3.1'!R8*100</f>
        <v>89.647234794770682</v>
      </c>
      <c r="F9" s="47">
        <f>'3.11'!F9/'3.1'!S8*100</f>
        <v>94.677558507697725</v>
      </c>
      <c r="G9" s="47">
        <f>'3.11'!G9/'3.1'!T8*100</f>
        <v>95.087863962627367</v>
      </c>
      <c r="H9" s="47" t="e">
        <f>'3.11'!H9/'3.1'!G8*100</f>
        <v>#VALUE!</v>
      </c>
      <c r="I9" s="47" t="e">
        <f>'3.11'!I9/'3.1'!L8*100</f>
        <v>#VALUE!</v>
      </c>
      <c r="J9" s="47" t="e">
        <f>'3.11'!J9/'3.1'!Q8*100</f>
        <v>#VALUE!</v>
      </c>
      <c r="K9" s="47" t="e">
        <f>'3.11'!K9/'3.1'!R8*100</f>
        <v>#VALUE!</v>
      </c>
      <c r="L9" s="47" t="e">
        <f>'3.11'!L9/'3.1'!S8*100</f>
        <v>#VALUE!</v>
      </c>
      <c r="M9" s="47" t="e">
        <f>'3.11'!M9/'3.1'!T8*100</f>
        <v>#VALUE!</v>
      </c>
      <c r="N9" s="47">
        <f>'3.11'!N9/'3.1'!G8*100</f>
        <v>9.3984813448862253E-2</v>
      </c>
      <c r="O9" s="47">
        <f>'3.11'!O9/'3.1'!L8*100</f>
        <v>3.422808350188071E-2</v>
      </c>
      <c r="P9" s="47">
        <f>'3.11'!P9/'3.1'!Q8*100</f>
        <v>0.1366856049212414</v>
      </c>
      <c r="Q9" s="47">
        <f>'3.11'!Q9/'3.1'!R8*100</f>
        <v>0.20518075331688651</v>
      </c>
      <c r="R9" s="47">
        <f>'3.11'!R9/'3.1'!S8*100</f>
        <v>0.15548305496456874</v>
      </c>
      <c r="S9" s="47">
        <f>'3.11'!S9/'3.1'!T8*100</f>
        <v>0.15972314654598696</v>
      </c>
      <c r="T9" s="47" t="e">
        <f>'3.11'!T9/'3.1'!G8*100</f>
        <v>#VALUE!</v>
      </c>
      <c r="U9" s="47">
        <f>'3.11'!U9/'3.1'!L8*100</f>
        <v>1.6491712959997069</v>
      </c>
      <c r="V9" s="47">
        <f>'3.11'!V9/'3.1'!Q8*100</f>
        <v>8.4766060558578253</v>
      </c>
      <c r="W9" s="47">
        <f>'3.11'!W9/'3.1'!R8*100</f>
        <v>8.9657918762990736</v>
      </c>
      <c r="X9" s="47">
        <f>'3.11'!X9/'3.1'!S8*100</f>
        <v>4.0081123414805759</v>
      </c>
      <c r="Y9" s="47">
        <f>'3.11'!Y9/'3.1'!T8*100</f>
        <v>3.7407247491881281</v>
      </c>
      <c r="Z9" s="47">
        <f>'3.11'!Z9/'3.1'!G8*100</f>
        <v>6.8150876531215474E-2</v>
      </c>
      <c r="AA9" s="47" t="e">
        <f>'3.11'!AA9/'3.1'!L8*100</f>
        <v>#VALUE!</v>
      </c>
      <c r="AB9" s="47" t="e">
        <f>'3.11'!AB9/'3.1'!Q8*100</f>
        <v>#VALUE!</v>
      </c>
      <c r="AC9" s="47" t="e">
        <f>'3.11'!AC9/'3.1'!R8*100</f>
        <v>#VALUE!</v>
      </c>
      <c r="AD9" s="47" t="e">
        <f>'3.11'!AD9/'3.1'!S8*100</f>
        <v>#VALUE!</v>
      </c>
      <c r="AE9" s="47" t="e">
        <f>'3.11'!AE9/'3.1'!T8*100</f>
        <v>#VALUE!</v>
      </c>
      <c r="AF9" s="47">
        <f>'3.11'!AF9/'3.1'!G8*100</f>
        <v>1.7652661925690185</v>
      </c>
      <c r="AG9" s="48">
        <f>'3.11'!AG9/'3.1'!L8*100</f>
        <v>1.8821785168440606</v>
      </c>
      <c r="AH9" s="48">
        <f>'3.11'!AH9/'3.1'!Q8*100</f>
        <v>1.4246361462773809</v>
      </c>
      <c r="AI9" s="48">
        <f>'3.11'!AI9/'3.1'!R8*100</f>
        <v>1.1817925756133569</v>
      </c>
      <c r="AJ9" s="48">
        <f>'3.11'!AJ9/'3.1'!S8*100</f>
        <v>1.158846095857136</v>
      </c>
      <c r="AK9" s="48">
        <f>'3.11'!AK9/'3.1'!T8*100</f>
        <v>1.0116881416385042</v>
      </c>
    </row>
    <row r="10" spans="1:39" ht="15" customHeight="1" x14ac:dyDescent="0.2">
      <c r="A10" s="8" t="s">
        <v>5</v>
      </c>
      <c r="B10" s="47" t="e">
        <f>'3.11'!B10/'3.1'!G9*100</f>
        <v>#VALUE!</v>
      </c>
      <c r="C10" s="47" t="e">
        <f>'3.11'!C10/'3.1'!L9*100</f>
        <v>#VALUE!</v>
      </c>
      <c r="D10" s="47" t="e">
        <f>'3.11'!D10/'3.1'!Q9*100</f>
        <v>#VALUE!</v>
      </c>
      <c r="E10" s="47" t="e">
        <f>'3.11'!E10/'3.1'!R9*100</f>
        <v>#VALUE!</v>
      </c>
      <c r="F10" s="47" t="e">
        <f>'3.11'!F10/'3.1'!S9*100</f>
        <v>#VALUE!</v>
      </c>
      <c r="G10" s="47" t="e">
        <f>'3.11'!G10/'3.1'!T9*100</f>
        <v>#VALUE!</v>
      </c>
      <c r="H10" s="47" t="e">
        <f>'3.11'!H10/'3.1'!G9*100</f>
        <v>#VALUE!</v>
      </c>
      <c r="I10" s="47" t="e">
        <f>'3.11'!I10/'3.1'!L9*100</f>
        <v>#VALUE!</v>
      </c>
      <c r="J10" s="47" t="e">
        <f>'3.11'!J10/'3.1'!Q9*100</f>
        <v>#VALUE!</v>
      </c>
      <c r="K10" s="47" t="e">
        <f>'3.11'!K10/'3.1'!R9*100</f>
        <v>#VALUE!</v>
      </c>
      <c r="L10" s="47" t="e">
        <f>'3.11'!L10/'3.1'!S9*100</f>
        <v>#VALUE!</v>
      </c>
      <c r="M10" s="47" t="e">
        <f>'3.11'!M10/'3.1'!T9*100</f>
        <v>#VALUE!</v>
      </c>
      <c r="N10" s="47" t="e">
        <f>'3.11'!N10/'3.1'!G9*100</f>
        <v>#VALUE!</v>
      </c>
      <c r="O10" s="47" t="e">
        <f>'3.11'!O10/'3.1'!L9*100</f>
        <v>#VALUE!</v>
      </c>
      <c r="P10" s="47" t="e">
        <f>'3.11'!P10/'3.1'!Q9*100</f>
        <v>#VALUE!</v>
      </c>
      <c r="Q10" s="47" t="e">
        <f>'3.11'!Q10/'3.1'!R9*100</f>
        <v>#VALUE!</v>
      </c>
      <c r="R10" s="47" t="e">
        <f>'3.11'!R10/'3.1'!S9*100</f>
        <v>#VALUE!</v>
      </c>
      <c r="S10" s="47" t="e">
        <f>'3.11'!S10/'3.1'!T9*100</f>
        <v>#VALUE!</v>
      </c>
      <c r="T10" s="47">
        <f>'3.11'!T10/'3.1'!G9*100</f>
        <v>1.5465225634059323</v>
      </c>
      <c r="U10" s="47">
        <f>'3.11'!U10/'3.1'!L9*100</f>
        <v>1.0568486694220869</v>
      </c>
      <c r="V10" s="47">
        <f>'3.11'!V10/'3.1'!Q9*100</f>
        <v>1.6793053678205689</v>
      </c>
      <c r="W10" s="47">
        <f>'3.11'!W10/'3.1'!R9*100</f>
        <v>1.8713237798923532</v>
      </c>
      <c r="X10" s="47">
        <f>'3.11'!X10/'3.1'!S9*100</f>
        <v>1.4295287022559751</v>
      </c>
      <c r="Y10" s="47">
        <f>'3.11'!Y10/'3.1'!T9*100</f>
        <v>1.840337659980031</v>
      </c>
      <c r="Z10" s="47" t="e">
        <f>'3.11'!Z10/'3.1'!G9*100</f>
        <v>#VALUE!</v>
      </c>
      <c r="AA10" s="47" t="e">
        <f>'3.11'!AA10/'3.1'!L9*100</f>
        <v>#VALUE!</v>
      </c>
      <c r="AB10" s="47" t="e">
        <f>'3.11'!AB10/'3.1'!Q9*100</f>
        <v>#VALUE!</v>
      </c>
      <c r="AC10" s="47" t="e">
        <f>'3.11'!AC10/'3.1'!R9*100</f>
        <v>#VALUE!</v>
      </c>
      <c r="AD10" s="47" t="e">
        <f>'3.11'!AD10/'3.1'!S9*100</f>
        <v>#VALUE!</v>
      </c>
      <c r="AE10" s="47" t="e">
        <f>'3.11'!AE10/'3.1'!T9*100</f>
        <v>#VALUE!</v>
      </c>
      <c r="AF10" s="47">
        <f>'3.11'!AF10/'3.1'!G9*100</f>
        <v>98.453477436594056</v>
      </c>
      <c r="AG10" s="48">
        <f>'3.11'!AG10/'3.1'!L9*100</f>
        <v>98.943151330577919</v>
      </c>
      <c r="AH10" s="48">
        <f>'3.11'!AH10/'3.1'!Q9*100</f>
        <v>98.320694632179439</v>
      </c>
      <c r="AI10" s="48">
        <f>'3.11'!AI10/'3.1'!R9*100</f>
        <v>98.12867622010765</v>
      </c>
      <c r="AJ10" s="48">
        <f>'3.11'!AJ10/'3.1'!S9*100</f>
        <v>98.570471297744021</v>
      </c>
      <c r="AK10" s="48">
        <f>'3.11'!AK10/'3.1'!T9*100</f>
        <v>98.159662340019977</v>
      </c>
    </row>
    <row r="11" spans="1:39" ht="15" customHeight="1" x14ac:dyDescent="0.2">
      <c r="A11" s="8" t="s">
        <v>6</v>
      </c>
      <c r="B11" s="47" t="e">
        <f>'3.11'!B11/'3.1'!G10*100</f>
        <v>#VALUE!</v>
      </c>
      <c r="C11" s="47" t="e">
        <f>'3.11'!C11/'3.1'!L10*100</f>
        <v>#VALUE!</v>
      </c>
      <c r="D11" s="47" t="e">
        <f>'3.11'!D11/'3.1'!Q10*100</f>
        <v>#VALUE!</v>
      </c>
      <c r="E11" s="14" t="e">
        <f>'3.11'!E11/'3.1'!R10*100</f>
        <v>#VALUE!</v>
      </c>
      <c r="F11" s="14" t="e">
        <f>'3.11'!F11/'3.1'!S10*100</f>
        <v>#VALUE!</v>
      </c>
      <c r="G11" s="14" t="e">
        <f>'3.11'!G11/'3.1'!T10*100</f>
        <v>#VALUE!</v>
      </c>
      <c r="H11" s="14" t="e">
        <f>'3.11'!H11/'3.1'!G10*100</f>
        <v>#VALUE!</v>
      </c>
      <c r="I11" s="14" t="e">
        <f>'3.11'!I11/'3.1'!L10*100</f>
        <v>#VALUE!</v>
      </c>
      <c r="J11" s="14" t="e">
        <f>'3.11'!J11/'3.1'!Q10*100</f>
        <v>#VALUE!</v>
      </c>
      <c r="K11" s="14" t="e">
        <f>'3.11'!K11/'3.1'!R10*100</f>
        <v>#VALUE!</v>
      </c>
      <c r="L11" s="14" t="e">
        <f>'3.11'!L11/'3.1'!S10*100</f>
        <v>#VALUE!</v>
      </c>
      <c r="M11" s="14" t="e">
        <f>'3.11'!M11/'3.1'!T10*100</f>
        <v>#VALUE!</v>
      </c>
      <c r="N11" s="47" t="e">
        <f>'3.11'!N11/'3.1'!G10*100</f>
        <v>#VALUE!</v>
      </c>
      <c r="O11" s="47" t="e">
        <f>'3.11'!O11/'3.1'!L10*100</f>
        <v>#VALUE!</v>
      </c>
      <c r="P11" s="47">
        <f>'3.11'!P11/'3.1'!Q10*100</f>
        <v>77.587388622344065</v>
      </c>
      <c r="Q11" s="106">
        <f>'3.11'!Q11/'3.1'!R10*100</f>
        <v>36.296296296296291</v>
      </c>
      <c r="R11" s="106">
        <f>'3.11'!R11/'3.1'!S10*100</f>
        <v>39.128758673862755</v>
      </c>
      <c r="S11" s="106">
        <f>'3.11'!S11/'3.1'!T10*100</f>
        <v>89.348986125933834</v>
      </c>
      <c r="T11" s="14" t="e">
        <f>'3.11'!T11/'3.1'!G10*100</f>
        <v>#VALUE!</v>
      </c>
      <c r="U11" s="14" t="e">
        <f>'3.11'!U11/'3.1'!L10*100</f>
        <v>#VALUE!</v>
      </c>
      <c r="V11" s="14" t="e">
        <f>'3.11'!V11/'3.1'!Q10*100</f>
        <v>#VALUE!</v>
      </c>
      <c r="W11" s="14" t="e">
        <f>'3.11'!W11/'3.1'!R10*100</f>
        <v>#VALUE!</v>
      </c>
      <c r="X11" s="14" t="e">
        <f>'3.11'!X11/'3.1'!S10*100</f>
        <v>#VALUE!</v>
      </c>
      <c r="Y11" s="14" t="e">
        <f>'3.11'!Y11/'3.1'!T10*100</f>
        <v>#VALUE!</v>
      </c>
      <c r="Z11" s="47" t="e">
        <f>'3.11'!Z11/'3.1'!G10*100</f>
        <v>#VALUE!</v>
      </c>
      <c r="AA11" s="47" t="e">
        <f>'3.11'!AA11/'3.1'!L10*100</f>
        <v>#VALUE!</v>
      </c>
      <c r="AB11" s="47">
        <f>'3.11'!AB11/'3.1'!Q10*100</f>
        <v>11.480466072652504</v>
      </c>
      <c r="AC11" s="47">
        <f>'3.11'!AC11/'3.1'!R10*100</f>
        <v>46.037037037037038</v>
      </c>
      <c r="AD11" s="47">
        <f>'3.11'!AD11/'3.1'!S10*100</f>
        <v>38.164996144949889</v>
      </c>
      <c r="AE11" s="47" t="e">
        <f>'3.11'!AE11/'3.1'!T10*100</f>
        <v>#VALUE!</v>
      </c>
      <c r="AF11" s="47">
        <f>'3.11'!AF11/'3.1'!G10*100</f>
        <v>100</v>
      </c>
      <c r="AG11" s="48">
        <f>'3.11'!AG11/'3.1'!L10*100</f>
        <v>100</v>
      </c>
      <c r="AH11" s="48">
        <f>'3.11'!AH11/'3.1'!Q10*100</f>
        <v>10.932145305003429</v>
      </c>
      <c r="AI11" s="107">
        <f>'3.11'!AI11/'3.1'!R10*100</f>
        <v>17.666666666666664</v>
      </c>
      <c r="AJ11" s="107">
        <f>'3.11'!AJ11/'3.1'!S10*100</f>
        <v>22.706245181187356</v>
      </c>
      <c r="AK11" s="107">
        <f>'3.11'!AK11/'3.1'!T10*100</f>
        <v>10.65101387406617</v>
      </c>
    </row>
    <row r="12" spans="1:39" ht="15" customHeight="1" x14ac:dyDescent="0.2">
      <c r="A12" s="8" t="s">
        <v>7</v>
      </c>
      <c r="B12" s="47">
        <f>'3.11'!B12/'3.1'!G11*100</f>
        <v>2.6346377373111194</v>
      </c>
      <c r="C12" s="47">
        <f>'3.11'!C12/'3.1'!L11*100</f>
        <v>1.2467456272230577</v>
      </c>
      <c r="D12" s="47">
        <f>'3.11'!D12/'3.1'!Q11*100</f>
        <v>1.6261409833550664</v>
      </c>
      <c r="E12" s="47">
        <f>'3.11'!E12/'3.1'!R11*100</f>
        <v>1.1727729042548203</v>
      </c>
      <c r="F12" s="47">
        <f>'3.11'!F12/'3.1'!S11*100</f>
        <v>1.6372679961313499</v>
      </c>
      <c r="G12" s="47">
        <f>'3.11'!G12/'3.1'!T11*100</f>
        <v>7.798764035164071</v>
      </c>
      <c r="H12" s="47" t="e">
        <f>'3.11'!H12/'3.1'!G11*100</f>
        <v>#VALUE!</v>
      </c>
      <c r="I12" s="47" t="e">
        <f>'3.11'!I12/'3.1'!L11*100</f>
        <v>#VALUE!</v>
      </c>
      <c r="J12" s="47" t="e">
        <f>'3.11'!J12/'3.1'!Q11*100</f>
        <v>#VALUE!</v>
      </c>
      <c r="K12" s="47" t="e">
        <f>'3.11'!K12/'3.1'!R11*100</f>
        <v>#VALUE!</v>
      </c>
      <c r="L12" s="47" t="e">
        <f>'3.11'!L12/'3.1'!S11*100</f>
        <v>#VALUE!</v>
      </c>
      <c r="M12" s="47" t="e">
        <f>'3.11'!M12/'3.1'!T11*100</f>
        <v>#VALUE!</v>
      </c>
      <c r="N12" s="47">
        <f>'3.11'!N12/'3.1'!G11*100</f>
        <v>13.917086400619914</v>
      </c>
      <c r="O12" s="47">
        <f>'3.11'!O12/'3.1'!L11*100</f>
        <v>7.4291371786879834</v>
      </c>
      <c r="P12" s="47">
        <f>'3.11'!P12/'3.1'!Q11*100</f>
        <v>5.1008667638260334</v>
      </c>
      <c r="Q12" s="47">
        <f>'3.11'!Q12/'3.1'!R11*100</f>
        <v>4.7380025331894737</v>
      </c>
      <c r="R12" s="47">
        <f>'3.11'!R12/'3.1'!S11*100</f>
        <v>3.7005480587666373</v>
      </c>
      <c r="S12" s="47">
        <f>'3.11'!S12/'3.1'!T11*100</f>
        <v>4.5195404299765007</v>
      </c>
      <c r="T12" s="47">
        <f>'3.11'!T12/'3.1'!G11*100</f>
        <v>39.798527702440914</v>
      </c>
      <c r="U12" s="47">
        <f>'3.11'!U12/'3.1'!L11*100</f>
        <v>28.345128524806572</v>
      </c>
      <c r="V12" s="47">
        <f>'3.11'!V12/'3.1'!Q11*100</f>
        <v>16.174477768402749</v>
      </c>
      <c r="W12" s="47">
        <f>'3.11'!W12/'3.1'!R11*100</f>
        <v>15.105315006802087</v>
      </c>
      <c r="X12" s="47">
        <f>'3.11'!X12/'3.1'!S11*100</f>
        <v>13.554092018606365</v>
      </c>
      <c r="Y12" s="47">
        <f>'3.11'!Y12/'3.1'!T11*100</f>
        <v>9.0913047262599029</v>
      </c>
      <c r="Z12" s="47" t="e">
        <f>'3.11'!Z12/'3.1'!G11*100</f>
        <v>#VALUE!</v>
      </c>
      <c r="AA12" s="47" t="e">
        <f>'3.11'!AA12/'3.1'!L11*100</f>
        <v>#VALUE!</v>
      </c>
      <c r="AB12" s="47" t="e">
        <f>'3.11'!AB12/'3.1'!Q11*100</f>
        <v>#VALUE!</v>
      </c>
      <c r="AC12" s="47" t="e">
        <f>'3.11'!AC12/'3.1'!R11*100</f>
        <v>#VALUE!</v>
      </c>
      <c r="AD12" s="47" t="e">
        <f>'3.11'!AD12/'3.1'!S11*100</f>
        <v>#VALUE!</v>
      </c>
      <c r="AE12" s="47" t="e">
        <f>'3.11'!AE12/'3.1'!T11*100</f>
        <v>#VALUE!</v>
      </c>
      <c r="AF12" s="47">
        <f>'3.11'!AF12/'3.1'!G11*100</f>
        <v>43.649748159628047</v>
      </c>
      <c r="AG12" s="48">
        <f>'3.11'!AG12/'3.1'!L11*100</f>
        <v>62.978988669282401</v>
      </c>
      <c r="AH12" s="48">
        <f>'3.11'!AH12/'3.1'!Q11*100</f>
        <v>77.098514484416143</v>
      </c>
      <c r="AI12" s="48">
        <f>'3.11'!AI12/'3.1'!R11*100</f>
        <v>78.983909555753641</v>
      </c>
      <c r="AJ12" s="48">
        <f>'3.11'!AJ12/'3.1'!S11*100</f>
        <v>81.108091926495646</v>
      </c>
      <c r="AK12" s="48">
        <f>'3.11'!AK12/'3.1'!T11*100</f>
        <v>78.590390808599537</v>
      </c>
    </row>
    <row r="13" spans="1:39" ht="15" customHeight="1" x14ac:dyDescent="0.2">
      <c r="A13" s="8" t="s">
        <v>8</v>
      </c>
      <c r="B13" s="47">
        <f>'3.11'!B13/'3.1'!G12*100</f>
        <v>58.445738810545663</v>
      </c>
      <c r="C13" s="47">
        <f>'3.11'!C13/'3.1'!L12*100</f>
        <v>77.776321652294712</v>
      </c>
      <c r="D13" s="47">
        <f>'3.11'!D13/'3.1'!Q12*100</f>
        <v>77.670370414956238</v>
      </c>
      <c r="E13" s="47">
        <f>'3.11'!E13/'3.1'!R12*100</f>
        <v>72.761922799209273</v>
      </c>
      <c r="F13" s="47">
        <f>'3.11'!F13/'3.1'!S12*100</f>
        <v>70.956531845653188</v>
      </c>
      <c r="G13" s="47">
        <f>'3.11'!G13/'3.1'!T12*100</f>
        <v>83.264433211223206</v>
      </c>
      <c r="H13" s="47" t="e">
        <f>'3.11'!H13/'3.1'!G12*100</f>
        <v>#VALUE!</v>
      </c>
      <c r="I13" s="47">
        <f>'3.11'!I13/'3.1'!L12*100</f>
        <v>5.405865855895998</v>
      </c>
      <c r="J13" s="47">
        <f>'3.11'!J13/'3.1'!Q12*100</f>
        <v>2.1066823965618946</v>
      </c>
      <c r="K13" s="47">
        <f>'3.11'!K13/'3.1'!R12*100</f>
        <v>2.1661675406304375</v>
      </c>
      <c r="L13" s="47">
        <f>'3.11'!L13/'3.1'!S12*100</f>
        <v>2.1397024639702464</v>
      </c>
      <c r="M13" s="47">
        <f>'3.11'!M13/'3.1'!T12*100</f>
        <v>2.0516546261997828</v>
      </c>
      <c r="N13" s="47">
        <f>'3.11'!N13/'3.1'!G12*100</f>
        <v>4.0874718986306968</v>
      </c>
      <c r="O13" s="47">
        <f>'3.11'!O13/'3.1'!L12*100</f>
        <v>3.8253872565722227</v>
      </c>
      <c r="P13" s="47">
        <f>'3.11'!P13/'3.1'!Q12*100</f>
        <v>4.8405542380430724</v>
      </c>
      <c r="Q13" s="47">
        <f>'3.11'!Q13/'3.1'!R12*100</f>
        <v>5.5077473041275544</v>
      </c>
      <c r="R13" s="47">
        <f>'3.11'!R13/'3.1'!S12*100</f>
        <v>4.9384007438400745</v>
      </c>
      <c r="S13" s="47">
        <f>'3.11'!S13/'3.1'!T12*100</f>
        <v>2.6349180361418663</v>
      </c>
      <c r="T13" s="47">
        <f>'3.11'!T13/'3.1'!G12*100</f>
        <v>24.019006744328632</v>
      </c>
      <c r="U13" s="47">
        <f>'3.11'!U13/'3.1'!L12*100</f>
        <v>6.8421880323958799</v>
      </c>
      <c r="V13" s="47">
        <f>'3.11'!V13/'3.1'!Q12*100</f>
        <v>7.2385607145866686</v>
      </c>
      <c r="W13" s="47">
        <f>'3.11'!W13/'3.1'!R12*100</f>
        <v>7.2702737893727578</v>
      </c>
      <c r="X13" s="47">
        <f>'3.11'!X13/'3.1'!S12*100</f>
        <v>7.0688052068805209</v>
      </c>
      <c r="Y13" s="47">
        <f>'3.11'!Y13/'3.1'!T12*100</f>
        <v>1.2749933487505885</v>
      </c>
      <c r="Z13" s="47" t="e">
        <f>'3.11'!Z13/'3.1'!G12*100</f>
        <v>#VALUE!</v>
      </c>
      <c r="AA13" s="47" t="e">
        <f>'3.11'!AA13/'3.1'!L12*100</f>
        <v>#VALUE!</v>
      </c>
      <c r="AB13" s="47" t="e">
        <f>'3.11'!AB13/'3.1'!Q12*100</f>
        <v>#VALUE!</v>
      </c>
      <c r="AC13" s="47" t="e">
        <f>'3.11'!AC13/'3.1'!R12*100</f>
        <v>#VALUE!</v>
      </c>
      <c r="AD13" s="47" t="e">
        <f>'3.11'!AD13/'3.1'!S12*100</f>
        <v>#VALUE!</v>
      </c>
      <c r="AE13" s="47" t="e">
        <f>'3.11'!AE13/'3.1'!T12*100</f>
        <v>#VALUE!</v>
      </c>
      <c r="AF13" s="47">
        <f>'3.11'!AF13/'3.1'!G12*100</f>
        <v>13.447782546494993</v>
      </c>
      <c r="AG13" s="48">
        <f>'3.11'!AG13/'3.1'!L12*100</f>
        <v>6.1502372028411934</v>
      </c>
      <c r="AH13" s="48">
        <f>'3.11'!AH13/'3.1'!Q12*100</f>
        <v>8.1438322358521233</v>
      </c>
      <c r="AI13" s="48">
        <f>'3.11'!AI13/'3.1'!R12*100</f>
        <v>12.293888566659957</v>
      </c>
      <c r="AJ13" s="48">
        <f>'3.11'!AJ13/'3.1'!S12*100</f>
        <v>14.896559739655975</v>
      </c>
      <c r="AK13" s="48">
        <f>'3.11'!AK13/'3.1'!T12*100</f>
        <v>10.774000777684547</v>
      </c>
    </row>
    <row r="14" spans="1:39" ht="15" customHeight="1" x14ac:dyDescent="0.2">
      <c r="A14" s="8" t="s">
        <v>9</v>
      </c>
      <c r="B14" s="47">
        <f>'3.11'!B14/'3.1'!G13*100</f>
        <v>15.47959369868013</v>
      </c>
      <c r="C14" s="47">
        <f>'3.11'!C14/'3.1'!L13*100</f>
        <v>30.866297064725689</v>
      </c>
      <c r="D14" s="47">
        <f>'3.11'!D14/'3.1'!Q13*100</f>
        <v>8.729434617535393</v>
      </c>
      <c r="E14" s="47">
        <f>'3.11'!E14/'3.1'!R13*100</f>
        <v>10.734263675440145</v>
      </c>
      <c r="F14" s="47">
        <f>'3.11'!F14/'3.1'!S13*100</f>
        <v>10.85409252669039</v>
      </c>
      <c r="G14" s="47">
        <f>'3.11'!G14/'3.1'!T13*100</f>
        <v>9.5799051176861543</v>
      </c>
      <c r="H14" s="14" t="e">
        <f>'3.11'!H14/'3.1'!G13*100</f>
        <v>#VALUE!</v>
      </c>
      <c r="I14" s="14" t="e">
        <f>'3.11'!I14/'3.1'!L13*100</f>
        <v>#VALUE!</v>
      </c>
      <c r="J14" s="14" t="e">
        <f>'3.11'!J14/'3.1'!Q13*100</f>
        <v>#VALUE!</v>
      </c>
      <c r="K14" s="14" t="e">
        <f>'3.11'!K14/'3.1'!R13*100</f>
        <v>#VALUE!</v>
      </c>
      <c r="L14" s="14" t="e">
        <f>'3.11'!L14/'3.1'!S13*100</f>
        <v>#VALUE!</v>
      </c>
      <c r="M14" s="14" t="e">
        <f>'3.11'!M14/'3.1'!T13*100</f>
        <v>#VALUE!</v>
      </c>
      <c r="N14" s="47">
        <f>'3.11'!N14/'3.1'!G13*100</f>
        <v>2.5302597165622531</v>
      </c>
      <c r="O14" s="47">
        <f>'3.11'!O14/'3.1'!L13*100</f>
        <v>4.659705452195503</v>
      </c>
      <c r="P14" s="47" t="e">
        <f>'3.11'!P14/'3.1'!Q13*100</f>
        <v>#VALUE!</v>
      </c>
      <c r="Q14" s="47" t="e">
        <f>'3.11'!Q14/'3.1'!R13*100</f>
        <v>#VALUE!</v>
      </c>
      <c r="R14" s="47" t="e">
        <f>'3.11'!R14/'3.1'!S13*100</f>
        <v>#VALUE!</v>
      </c>
      <c r="S14" s="47" t="e">
        <f>'3.11'!S14/'3.1'!T13*100</f>
        <v>#VALUE!</v>
      </c>
      <c r="T14" s="47">
        <f>'3.11'!T14/'3.1'!G13*100</f>
        <v>69.101636153518641</v>
      </c>
      <c r="U14" s="47">
        <f>'3.11'!U14/'3.1'!L13*100</f>
        <v>29.84932485289616</v>
      </c>
      <c r="V14" s="47">
        <f>'3.11'!V14/'3.1'!Q13*100</f>
        <v>33.499131765606151</v>
      </c>
      <c r="W14" s="47">
        <f>'3.11'!W14/'3.1'!R13*100</f>
        <v>35.297061767650007</v>
      </c>
      <c r="X14" s="47">
        <f>'3.11'!X14/'3.1'!S13*100</f>
        <v>33.06912541787986</v>
      </c>
      <c r="Y14" s="47">
        <f>'3.11'!Y14/'3.1'!T13*100</f>
        <v>26.656429766461169</v>
      </c>
      <c r="Z14" s="47" t="e">
        <f>'3.11'!Z14/'3.1'!G13*100</f>
        <v>#VALUE!</v>
      </c>
      <c r="AA14" s="47" t="e">
        <f>'3.11'!AA14/'3.1'!L13*100</f>
        <v>#VALUE!</v>
      </c>
      <c r="AB14" s="47" t="e">
        <f>'3.11'!AB14/'3.1'!Q13*100</f>
        <v>#VALUE!</v>
      </c>
      <c r="AC14" s="47" t="e">
        <f>'3.11'!AC14/'3.1'!R13*100</f>
        <v>#VALUE!</v>
      </c>
      <c r="AD14" s="47" t="e">
        <f>'3.11'!AD14/'3.1'!S13*100</f>
        <v>#VALUE!</v>
      </c>
      <c r="AE14" s="47" t="e">
        <f>'3.11'!AE14/'3.1'!T13*100</f>
        <v>#VALUE!</v>
      </c>
      <c r="AF14" s="47">
        <f>'3.11'!AF14/'3.1'!G13*100</f>
        <v>12.888510431238975</v>
      </c>
      <c r="AG14" s="48">
        <f>'3.11'!AG14/'3.1'!L13*100</f>
        <v>34.624672630182644</v>
      </c>
      <c r="AH14" s="48">
        <f>'3.11'!AH14/'3.1'!Q13*100</f>
        <v>57.771433616858467</v>
      </c>
      <c r="AI14" s="48">
        <f>'3.11'!AI14/'3.1'!R13*100</f>
        <v>53.96867455690986</v>
      </c>
      <c r="AJ14" s="48">
        <f>'3.11'!AJ14/'3.1'!S13*100</f>
        <v>56.076782055429732</v>
      </c>
      <c r="AK14" s="48">
        <f>'3.11'!AK14/'3.1'!T13*100</f>
        <v>63.763665115852689</v>
      </c>
    </row>
    <row r="15" spans="1:39" ht="15" customHeight="1" x14ac:dyDescent="0.2">
      <c r="A15" s="8" t="s">
        <v>10</v>
      </c>
      <c r="B15" s="47" t="e">
        <f>'3.11'!B15/'3.1'!G14*100</f>
        <v>#VALUE!</v>
      </c>
      <c r="C15" s="47" t="e">
        <f>'3.11'!C15/'3.1'!L14*100</f>
        <v>#VALUE!</v>
      </c>
      <c r="D15" s="47" t="e">
        <f>'3.11'!D15/'3.1'!Q14*100</f>
        <v>#VALUE!</v>
      </c>
      <c r="E15" s="47" t="e">
        <f>'3.11'!E15/'3.1'!R14*100</f>
        <v>#VALUE!</v>
      </c>
      <c r="F15" s="47" t="e">
        <f>'3.11'!F15/'3.1'!S14*100</f>
        <v>#VALUE!</v>
      </c>
      <c r="G15" s="47" t="e">
        <f>'3.11'!G15/'3.1'!T14*100</f>
        <v>#VALUE!</v>
      </c>
      <c r="H15" s="47">
        <f>'3.11'!H15/'3.1'!G14*100</f>
        <v>75.656480947638755</v>
      </c>
      <c r="I15" s="47">
        <f>'3.11'!I15/'3.1'!L14*100</f>
        <v>89.219887567966083</v>
      </c>
      <c r="J15" s="47">
        <f>'3.11'!J15/'3.1'!Q14*100</f>
        <v>92.3169436461327</v>
      </c>
      <c r="K15" s="47">
        <f>'3.11'!K15/'3.1'!R14*100</f>
        <v>94.74123750474503</v>
      </c>
      <c r="L15" s="47">
        <f>'3.11'!L15/'3.1'!S14*100</f>
        <v>86.67150240275636</v>
      </c>
      <c r="M15" s="47">
        <f>'3.11'!M15/'3.1'!T14*100</f>
        <v>92.625490896108531</v>
      </c>
      <c r="N15" s="47">
        <f>'3.11'!N15/'3.1'!G14*100</f>
        <v>5.0710204937365688</v>
      </c>
      <c r="O15" s="47">
        <f>'3.11'!O15/'3.1'!L14*100</f>
        <v>1.5574601419224035</v>
      </c>
      <c r="P15" s="47" t="e">
        <f>'3.11'!P15/'3.1'!Q14*100</f>
        <v>#VALUE!</v>
      </c>
      <c r="Q15" s="47" t="e">
        <f>'3.11'!Q15/'3.1'!R14*100</f>
        <v>#VALUE!</v>
      </c>
      <c r="R15" s="47" t="e">
        <f>'3.11'!R15/'3.1'!S14*100</f>
        <v>#VALUE!</v>
      </c>
      <c r="S15" s="47" t="e">
        <f>'3.11'!S15/'3.1'!T14*100</f>
        <v>#VALUE!</v>
      </c>
      <c r="T15" s="47">
        <f>'3.11'!T15/'3.1'!G14*100</f>
        <v>15.629749986896584</v>
      </c>
      <c r="U15" s="47">
        <f>'3.11'!U15/'3.1'!L14*100</f>
        <v>8.5982858722698374</v>
      </c>
      <c r="V15" s="47">
        <f>'3.11'!V15/'3.1'!Q14*100</f>
        <v>4.823191303261277</v>
      </c>
      <c r="W15" s="47">
        <f>'3.11'!W15/'3.1'!R14*100</f>
        <v>4.5147412375047447</v>
      </c>
      <c r="X15" s="47">
        <f>'3.11'!X15/'3.1'!S14*100</f>
        <v>13.056487442197842</v>
      </c>
      <c r="Y15" s="47">
        <f>'3.11'!Y15/'3.1'!T14*100</f>
        <v>6.6019278828989645</v>
      </c>
      <c r="Z15" s="47" t="e">
        <f>'3.11'!Z15/'3.1'!G14*100</f>
        <v>#VALUE!</v>
      </c>
      <c r="AA15" s="47" t="e">
        <f>'3.11'!AA15/'3.1'!L14*100</f>
        <v>#VALUE!</v>
      </c>
      <c r="AB15" s="47" t="e">
        <f>'3.11'!AB15/'3.1'!Q14*100</f>
        <v>#VALUE!</v>
      </c>
      <c r="AC15" s="47" t="e">
        <f>'3.11'!AC15/'3.1'!R14*100</f>
        <v>#VALUE!</v>
      </c>
      <c r="AD15" s="47" t="e">
        <f>'3.11'!AD15/'3.1'!S14*100</f>
        <v>#VALUE!</v>
      </c>
      <c r="AE15" s="47" t="e">
        <f>'3.11'!AE15/'3.1'!T14*100</f>
        <v>#VALUE!</v>
      </c>
      <c r="AF15" s="47">
        <f>'3.11'!AF15/'3.1'!G14*100</f>
        <v>3.6427485717280779</v>
      </c>
      <c r="AG15" s="48">
        <f>'3.11'!AG15/'3.1'!L14*100</f>
        <v>0.62436641784167357</v>
      </c>
      <c r="AH15" s="48">
        <f>'3.11'!AH15/'3.1'!Q14*100</f>
        <v>2.8598650506060226</v>
      </c>
      <c r="AI15" s="48">
        <f>'3.11'!AI15/'3.1'!R14*100</f>
        <v>0.74402125775022154</v>
      </c>
      <c r="AJ15" s="48">
        <f>'3.11'!AJ15/'3.1'!S14*100</f>
        <v>0.27201015504578835</v>
      </c>
      <c r="AK15" s="48">
        <f>'3.11'!AK15/'3.1'!T14*100</f>
        <v>0.77258122099250259</v>
      </c>
    </row>
    <row r="16" spans="1:39" ht="15" customHeight="1" x14ac:dyDescent="0.2">
      <c r="A16" s="8" t="s">
        <v>11</v>
      </c>
      <c r="B16" s="47">
        <f>'3.11'!B16/'3.1'!G15*100</f>
        <v>54.909717995536624</v>
      </c>
      <c r="C16" s="47" t="e">
        <f>'3.11'!C16/'3.1'!L15*100</f>
        <v>#VALUE!</v>
      </c>
      <c r="D16" s="47" t="e">
        <f>'3.11'!D16/'3.1'!Q15*100</f>
        <v>#VALUE!</v>
      </c>
      <c r="E16" s="14" t="e">
        <f>'3.11'!E16/'3.1'!R15*100</f>
        <v>#VALUE!</v>
      </c>
      <c r="F16" s="14" t="e">
        <f>'3.11'!F16/'3.1'!S15*100</f>
        <v>#VALUE!</v>
      </c>
      <c r="G16" s="14" t="e">
        <f>'3.11'!G16/'3.1'!T15*100</f>
        <v>#VALUE!</v>
      </c>
      <c r="H16" s="14" t="e">
        <f>'3.11'!H16/'3.1'!G15*100</f>
        <v>#VALUE!</v>
      </c>
      <c r="I16" s="14" t="e">
        <f>'3.11'!I16/'3.1'!L15*100</f>
        <v>#VALUE!</v>
      </c>
      <c r="J16" s="14" t="e">
        <f>'3.11'!J16/'3.1'!Q15*100</f>
        <v>#VALUE!</v>
      </c>
      <c r="K16" s="47" t="e">
        <f>'3.11'!K16/'3.1'!R15*100</f>
        <v>#VALUE!</v>
      </c>
      <c r="L16" s="47" t="e">
        <f>'3.11'!L16/'3.1'!S15*100</f>
        <v>#VALUE!</v>
      </c>
      <c r="M16" s="47" t="e">
        <f>'3.11'!M16/'3.1'!T15*100</f>
        <v>#VALUE!</v>
      </c>
      <c r="N16" s="14" t="e">
        <f>'3.11'!N16/'3.1'!G15*100</f>
        <v>#VALUE!</v>
      </c>
      <c r="O16" s="14" t="e">
        <f>'3.11'!O16/'3.1'!L15*100</f>
        <v>#VALUE!</v>
      </c>
      <c r="P16" s="14" t="e">
        <f>'3.11'!P16/'3.1'!Q15*100</f>
        <v>#VALUE!</v>
      </c>
      <c r="Q16" s="14" t="e">
        <f>'3.11'!Q16/'3.1'!R15*100</f>
        <v>#VALUE!</v>
      </c>
      <c r="R16" s="14" t="e">
        <f>'3.11'!R16/'3.1'!S15*100</f>
        <v>#VALUE!</v>
      </c>
      <c r="S16" s="14" t="e">
        <f>'3.11'!S16/'3.1'!T15*100</f>
        <v>#VALUE!</v>
      </c>
      <c r="T16" s="47">
        <f>'3.11'!T16/'3.1'!G15*100</f>
        <v>32.349360925136942</v>
      </c>
      <c r="U16" s="47">
        <f>'3.11'!U16/'3.1'!L15*100</f>
        <v>16.196276915158272</v>
      </c>
      <c r="V16" s="47">
        <f>'3.11'!V16/'3.1'!Q15*100</f>
        <v>34.267419007164143</v>
      </c>
      <c r="W16" s="14">
        <f>'3.11'!W16/'3.1'!R15*100</f>
        <v>50.241593531209936</v>
      </c>
      <c r="X16" s="14">
        <f>'3.11'!X16/'3.1'!S15*100</f>
        <v>42.644589822265964</v>
      </c>
      <c r="Y16" s="14">
        <f>'3.11'!Y16/'3.1'!T15*100</f>
        <v>28.657245837862583</v>
      </c>
      <c r="Z16" s="14" t="e">
        <f>'3.11'!Z16/'3.1'!G15*100</f>
        <v>#VALUE!</v>
      </c>
      <c r="AA16" s="14" t="e">
        <f>'3.11'!AA16/'3.1'!L15*100</f>
        <v>#VALUE!</v>
      </c>
      <c r="AB16" s="14">
        <f>'3.11'!AB16/'3.1'!Q15*100</f>
        <v>1.4169783807772778</v>
      </c>
      <c r="AC16" s="47">
        <f>'3.11'!AC16/'3.1'!R15*100</f>
        <v>2.110245537915393</v>
      </c>
      <c r="AD16" s="47" t="e">
        <f>'3.11'!AD16/'3.1'!S15*100</f>
        <v>#VALUE!</v>
      </c>
      <c r="AE16" s="47" t="e">
        <f>'3.11'!AE16/'3.1'!T15*100</f>
        <v>#VALUE!</v>
      </c>
      <c r="AF16" s="14">
        <f>'3.11'!AF16/'3.1'!G15*100</f>
        <v>12.740921079326434</v>
      </c>
      <c r="AG16" s="15">
        <f>'3.11'!AG16/'3.1'!L15*100</f>
        <v>83.803723084841735</v>
      </c>
      <c r="AH16" s="15">
        <f>'3.11'!AH16/'3.1'!Q15*100</f>
        <v>64.315602612058584</v>
      </c>
      <c r="AI16" s="48">
        <f>'3.11'!AI16/'3.1'!R15*100</f>
        <v>47.648160930874667</v>
      </c>
      <c r="AJ16" s="48">
        <f>'3.11'!AJ16/'3.1'!S15*100</f>
        <v>57.355410177734036</v>
      </c>
      <c r="AK16" s="48">
        <f>'3.11'!AK16/'3.1'!T15*100</f>
        <v>71.342754162137439</v>
      </c>
    </row>
    <row r="17" spans="1:37" ht="15" customHeight="1" x14ac:dyDescent="0.2">
      <c r="A17" s="8" t="s">
        <v>12</v>
      </c>
      <c r="B17" s="47">
        <f>'3.11'!B17/'3.1'!G16*100</f>
        <v>52.884406926641539</v>
      </c>
      <c r="C17" s="47">
        <f>'3.11'!C17/'3.1'!L16*100</f>
        <v>54.085069235586062</v>
      </c>
      <c r="D17" s="47">
        <f>'3.11'!D17/'3.1'!Q16*100</f>
        <v>61.698627879263746</v>
      </c>
      <c r="E17" s="47">
        <f>'3.11'!E17/'3.1'!R16*100</f>
        <v>62.572287316083766</v>
      </c>
      <c r="F17" s="47">
        <f>'3.11'!F17/'3.1'!S16*100</f>
        <v>57.789873443162712</v>
      </c>
      <c r="G17" s="47">
        <f>'3.11'!G17/'3.1'!T16*100</f>
        <v>58.437987971117856</v>
      </c>
      <c r="H17" s="47">
        <f>'3.11'!H17/'3.1'!G16*100</f>
        <v>17.097012953578492</v>
      </c>
      <c r="I17" s="47">
        <f>'3.11'!I17/'3.1'!L16*100</f>
        <v>15.024847077113851</v>
      </c>
      <c r="J17" s="47">
        <f>'3.11'!J17/'3.1'!Q16*100</f>
        <v>10.528265094578092</v>
      </c>
      <c r="K17" s="47">
        <f>'3.11'!K17/'3.1'!R16*100</f>
        <v>10.887132397601405</v>
      </c>
      <c r="L17" s="47">
        <f>'3.11'!L17/'3.1'!S16*100</f>
        <v>11.482020487718424</v>
      </c>
      <c r="M17" s="47">
        <f>'3.11'!M17/'3.1'!T16*100</f>
        <v>11.703877629168321</v>
      </c>
      <c r="N17" s="47">
        <f>'3.11'!N17/'3.1'!G16*100</f>
        <v>3.9307030974770321</v>
      </c>
      <c r="O17" s="47">
        <f>'3.11'!O17/'3.1'!L16*100</f>
        <v>5.2783767193221109</v>
      </c>
      <c r="P17" s="47">
        <f>'3.11'!P17/'3.1'!Q16*100</f>
        <v>4.910199656113341</v>
      </c>
      <c r="Q17" s="47">
        <f>'3.11'!Q17/'3.1'!R16*100</f>
        <v>5.0080707799115807</v>
      </c>
      <c r="R17" s="47">
        <f>'3.11'!R17/'3.1'!S16*100</f>
        <v>7.2707373513964377</v>
      </c>
      <c r="S17" s="47">
        <f>'3.11'!S17/'3.1'!T16*100</f>
        <v>6.0224664482237573</v>
      </c>
      <c r="T17" s="47">
        <f>'3.11'!T17/'3.1'!G16*100</f>
        <v>11.914565323432965</v>
      </c>
      <c r="U17" s="47">
        <f>'3.11'!U17/'3.1'!L16*100</f>
        <v>11.826283302949259</v>
      </c>
      <c r="V17" s="47">
        <f>'3.11'!V17/'3.1'!Q16*100</f>
        <v>9.3653559652854117</v>
      </c>
      <c r="W17" s="47">
        <f>'3.11'!W17/'3.1'!R16*100</f>
        <v>8.5417287849841159</v>
      </c>
      <c r="X17" s="47">
        <f>'3.11'!X17/'3.1'!S16*100</f>
        <v>8.7307590760884963</v>
      </c>
      <c r="Y17" s="47">
        <f>'3.11'!Y17/'3.1'!T16*100</f>
        <v>7.5946592313530559</v>
      </c>
      <c r="Z17" s="47">
        <f>'3.11'!Z17/'3.1'!G16*100</f>
        <v>3.0163477954526972</v>
      </c>
      <c r="AA17" s="47">
        <f>'3.11'!AA17/'3.1'!L16*100</f>
        <v>5.8310892304655075</v>
      </c>
      <c r="AB17" s="47">
        <f>'3.11'!AB17/'3.1'!Q16*100</f>
        <v>1.8192011718442571</v>
      </c>
      <c r="AC17" s="47">
        <f>'3.11'!AC17/'3.1'!R16*100</f>
        <v>1.8619390485866476</v>
      </c>
      <c r="AD17" s="47">
        <f>'3.11'!AD17/'3.1'!S16*100</f>
        <v>2.2243599757721264</v>
      </c>
      <c r="AE17" s="47">
        <f>'3.11'!AE17/'3.1'!T16*100</f>
        <v>2.3178642428522624</v>
      </c>
      <c r="AF17" s="47">
        <f>'3.11'!AF17/'3.1'!G16*100</f>
        <v>11.156963903417248</v>
      </c>
      <c r="AG17" s="48">
        <f>'3.11'!AG17/'3.1'!L16*100</f>
        <v>7.9543344345631928</v>
      </c>
      <c r="AH17" s="48">
        <f>'3.11'!AH17/'3.1'!Q16*100</f>
        <v>11.678350232915156</v>
      </c>
      <c r="AI17" s="48">
        <f>'3.11'!AI17/'3.1'!R16*100</f>
        <v>11.128841672832486</v>
      </c>
      <c r="AJ17" s="48">
        <f>'3.11'!AJ17/'3.1'!S16*100</f>
        <v>12.502249665861815</v>
      </c>
      <c r="AK17" s="48">
        <f>'3.11'!AK17/'3.1'!T16*100</f>
        <v>13.923144477284771</v>
      </c>
    </row>
    <row r="18" spans="1:37" ht="15" customHeight="1" x14ac:dyDescent="0.2">
      <c r="A18" s="8" t="s">
        <v>13</v>
      </c>
      <c r="B18" s="47">
        <f>'3.11'!B18/'3.1'!G17*100</f>
        <v>2.4714968738506804</v>
      </c>
      <c r="C18" s="47" t="e">
        <f>'3.11'!C18/'3.1'!L17*100</f>
        <v>#VALUE!</v>
      </c>
      <c r="D18" s="47">
        <f>'3.11'!D18/'3.1'!Q17*100</f>
        <v>27.576991335212448</v>
      </c>
      <c r="E18" s="47">
        <f>'3.11'!E18/'3.1'!R17*100</f>
        <v>36.757346523130643</v>
      </c>
      <c r="F18" s="47">
        <f>'3.11'!F18/'3.1'!S17*100</f>
        <v>32.76643507665203</v>
      </c>
      <c r="G18" s="47">
        <f>'3.11'!G18/'3.1'!T17*100</f>
        <v>32.943783126249023</v>
      </c>
      <c r="H18" s="14" t="e">
        <f>'3.11'!H18/'3.1'!G17*100</f>
        <v>#VALUE!</v>
      </c>
      <c r="I18" s="14" t="e">
        <f>'3.11'!I18/'3.1'!L17*100</f>
        <v>#VALUE!</v>
      </c>
      <c r="J18" s="14" t="e">
        <f>'3.11'!J18/'3.1'!Q17*100</f>
        <v>#VALUE!</v>
      </c>
      <c r="K18" s="47" t="e">
        <f>'3.11'!K18/'3.1'!R17*100</f>
        <v>#VALUE!</v>
      </c>
      <c r="L18" s="47" t="e">
        <f>'3.11'!L18/'3.1'!S17*100</f>
        <v>#VALUE!</v>
      </c>
      <c r="M18" s="47" t="e">
        <f>'3.11'!M18/'3.1'!T17*100</f>
        <v>#VALUE!</v>
      </c>
      <c r="N18" s="47" t="e">
        <f>'3.11'!N18/'3.1'!G17*100</f>
        <v>#VALUE!</v>
      </c>
      <c r="O18" s="47" t="e">
        <f>'3.11'!O18/'3.1'!L17*100</f>
        <v>#VALUE!</v>
      </c>
      <c r="P18" s="47" t="e">
        <f>'3.11'!P18/'3.1'!Q17*100</f>
        <v>#VALUE!</v>
      </c>
      <c r="Q18" s="47" t="e">
        <f>'3.11'!Q18/'3.1'!R17*100</f>
        <v>#VALUE!</v>
      </c>
      <c r="R18" s="47" t="e">
        <f>'3.11'!R18/'3.1'!S17*100</f>
        <v>#VALUE!</v>
      </c>
      <c r="S18" s="47" t="e">
        <f>'3.11'!S18/'3.1'!T17*100</f>
        <v>#VALUE!</v>
      </c>
      <c r="T18" s="47">
        <f>'3.11'!T18/'3.1'!G17*100</f>
        <v>29.543949981610883</v>
      </c>
      <c r="U18" s="47">
        <f>'3.11'!U18/'3.1'!L17*100</f>
        <v>57.120182328761551</v>
      </c>
      <c r="V18" s="47">
        <f>'3.11'!V18/'3.1'!Q17*100</f>
        <v>23.233114103768663</v>
      </c>
      <c r="W18" s="47">
        <f>'3.11'!W18/'3.1'!R17*100</f>
        <v>28.334303171370383</v>
      </c>
      <c r="X18" s="47">
        <f>'3.11'!X18/'3.1'!S17*100</f>
        <v>27.745336231760504</v>
      </c>
      <c r="Y18" s="47">
        <f>'3.11'!Y18/'3.1'!T17*100</f>
        <v>25.029686911692295</v>
      </c>
      <c r="Z18" s="47" t="e">
        <f>'3.11'!Z18/'3.1'!G17*100</f>
        <v>#VALUE!</v>
      </c>
      <c r="AA18" s="47" t="e">
        <f>'3.11'!AA18/'3.1'!L17*100</f>
        <v>#VALUE!</v>
      </c>
      <c r="AB18" s="47" t="e">
        <f>'3.11'!AB18/'3.1'!Q17*100</f>
        <v>#VALUE!</v>
      </c>
      <c r="AC18" s="47" t="e">
        <f>'3.11'!AC18/'3.1'!R17*100</f>
        <v>#VALUE!</v>
      </c>
      <c r="AD18" s="47" t="e">
        <f>'3.11'!AD18/'3.1'!S17*100</f>
        <v>#VALUE!</v>
      </c>
      <c r="AE18" s="47" t="e">
        <f>'3.11'!AE18/'3.1'!T17*100</f>
        <v>#VALUE!</v>
      </c>
      <c r="AF18" s="47">
        <f>'3.11'!AF18/'3.1'!G17*100</f>
        <v>67.984553144538438</v>
      </c>
      <c r="AG18" s="48">
        <f>'3.11'!AG18/'3.1'!L17*100</f>
        <v>42.879817671238449</v>
      </c>
      <c r="AH18" s="48">
        <f>'3.11'!AH18/'3.1'!Q17*100</f>
        <v>49.189894561018896</v>
      </c>
      <c r="AI18" s="48">
        <f>'3.11'!AI18/'3.1'!R17*100</f>
        <v>34.908350305498978</v>
      </c>
      <c r="AJ18" s="48">
        <f>'3.11'!AJ18/'3.1'!S17*100</f>
        <v>39.488228691587459</v>
      </c>
      <c r="AK18" s="48">
        <f>'3.11'!AK18/'3.1'!T17*100</f>
        <v>42.026529962058682</v>
      </c>
    </row>
    <row r="19" spans="1:37" ht="15" customHeight="1" x14ac:dyDescent="0.2">
      <c r="A19" s="8" t="s">
        <v>14</v>
      </c>
      <c r="B19" s="47" t="e">
        <f>'3.11'!B19/'3.1'!G18*100</f>
        <v>#VALUE!</v>
      </c>
      <c r="C19" s="47" t="e">
        <f>'3.11'!C19/'3.1'!L18*100</f>
        <v>#VALUE!</v>
      </c>
      <c r="D19" s="47" t="e">
        <f>'3.11'!D19/'3.1'!Q18*100</f>
        <v>#VALUE!</v>
      </c>
      <c r="E19" s="47" t="e">
        <f>'3.11'!E19/'3.1'!R18*100</f>
        <v>#VALUE!</v>
      </c>
      <c r="F19" s="47" t="e">
        <f>'3.11'!F19/'3.1'!S18*100</f>
        <v>#VALUE!</v>
      </c>
      <c r="G19" s="47" t="e">
        <f>'3.11'!G19/'3.1'!T18*100</f>
        <v>#VALUE!</v>
      </c>
      <c r="H19" s="47">
        <f>'3.11'!H19/'3.1'!G18*100</f>
        <v>27.993680884676149</v>
      </c>
      <c r="I19" s="47">
        <f>'3.11'!I19/'3.1'!L18*100</f>
        <v>5.2512522216836324</v>
      </c>
      <c r="J19" s="47" t="e">
        <f>'3.11'!J19/'3.1'!Q18*100</f>
        <v>#VALUE!</v>
      </c>
      <c r="K19" s="47" t="e">
        <f>'3.11'!K19/'3.1'!R18*100</f>
        <v>#VALUE!</v>
      </c>
      <c r="L19" s="47" t="e">
        <f>'3.11'!L19/'3.1'!S18*100</f>
        <v>#VALUE!</v>
      </c>
      <c r="M19" s="47" t="e">
        <f>'3.11'!M19/'3.1'!T18*100</f>
        <v>#VALUE!</v>
      </c>
      <c r="N19" s="47">
        <f>'3.11'!N19/'3.1'!G18*100</f>
        <v>4.5181674565560828</v>
      </c>
      <c r="O19" s="47" t="e">
        <f>'3.11'!O19/'3.1'!L18*100</f>
        <v>#VALUE!</v>
      </c>
      <c r="P19" s="47">
        <f>'3.11'!P19/'3.1'!Q18*100</f>
        <v>20.928802091342458</v>
      </c>
      <c r="Q19" s="47">
        <f>'3.11'!Q19/'3.1'!R18*100</f>
        <v>14.54032377840487</v>
      </c>
      <c r="R19" s="47">
        <f>'3.11'!R19/'3.1'!S18*100</f>
        <v>15.746341463414634</v>
      </c>
      <c r="S19" s="47">
        <f>'3.11'!S19/'3.1'!T18*100</f>
        <v>5.043227665706052</v>
      </c>
      <c r="T19" s="47" t="e">
        <f>'3.11'!T19/'3.1'!G18*100</f>
        <v>#VALUE!</v>
      </c>
      <c r="U19" s="47" t="e">
        <f>'3.11'!U19/'3.1'!L18*100</f>
        <v>#VALUE!</v>
      </c>
      <c r="V19" s="47" t="e">
        <f>'3.11'!V19/'3.1'!Q18*100</f>
        <v>#VALUE!</v>
      </c>
      <c r="W19" s="47" t="e">
        <f>'3.11'!W19/'3.1'!R18*100</f>
        <v>#VALUE!</v>
      </c>
      <c r="X19" s="47" t="e">
        <f>'3.11'!X19/'3.1'!S18*100</f>
        <v>#VALUE!</v>
      </c>
      <c r="Y19" s="47" t="e">
        <f>'3.11'!Y19/'3.1'!T18*100</f>
        <v>#VALUE!</v>
      </c>
      <c r="Z19" s="47" t="e">
        <f>'3.11'!Z19/'3.1'!G18*100</f>
        <v>#VALUE!</v>
      </c>
      <c r="AA19" s="47" t="e">
        <f>'3.11'!AA19/'3.1'!L18*100</f>
        <v>#VALUE!</v>
      </c>
      <c r="AB19" s="47" t="e">
        <f>'3.11'!AB19/'3.1'!Q18*100</f>
        <v>#VALUE!</v>
      </c>
      <c r="AC19" s="47" t="e">
        <f>'3.11'!AC19/'3.1'!R18*100</f>
        <v>#VALUE!</v>
      </c>
      <c r="AD19" s="47" t="e">
        <f>'3.11'!AD19/'3.1'!S18*100</f>
        <v>#VALUE!</v>
      </c>
      <c r="AE19" s="47" t="e">
        <f>'3.11'!AE19/'3.1'!T18*100</f>
        <v>#VALUE!</v>
      </c>
      <c r="AF19" s="47">
        <f>'3.11'!AF19/'3.1'!G18*100</f>
        <v>67.488151658767777</v>
      </c>
      <c r="AG19" s="48">
        <f>'3.11'!AG19/'3.1'!L18*100</f>
        <v>94.748747778316371</v>
      </c>
      <c r="AH19" s="48">
        <f>'3.11'!AH19/'3.1'!Q18*100</f>
        <v>79.071197908657524</v>
      </c>
      <c r="AI19" s="15">
        <f>'3.11'!AI19/'3.1'!R18*100</f>
        <v>85.459676221595117</v>
      </c>
      <c r="AJ19" s="15">
        <f>'3.11'!AJ19/'3.1'!S18*100</f>
        <v>84.253658536585363</v>
      </c>
      <c r="AK19" s="15">
        <f>'3.11'!AK19/'3.1'!T18*100</f>
        <v>94.956772334293944</v>
      </c>
    </row>
    <row r="20" spans="1:37" ht="15" customHeight="1" x14ac:dyDescent="0.2">
      <c r="A20" s="8" t="s">
        <v>15</v>
      </c>
      <c r="B20" s="47">
        <f>'3.11'!B20/'3.1'!G19*100</f>
        <v>76.590459491052968</v>
      </c>
      <c r="C20" s="47">
        <f>'3.11'!C20/'3.1'!L19*100</f>
        <v>90.041440633776389</v>
      </c>
      <c r="D20" s="47">
        <f>'3.11'!D20/'3.1'!Q19*100</f>
        <v>78.951035031847127</v>
      </c>
      <c r="E20" s="47">
        <f>'3.11'!E20/'3.1'!R19*100</f>
        <v>79.986509826365108</v>
      </c>
      <c r="F20" s="47">
        <f>'3.11'!F20/'3.1'!S19*100</f>
        <v>84.089473733822246</v>
      </c>
      <c r="G20" s="47">
        <f>'3.11'!G20/'3.1'!T19*100</f>
        <v>85.260140338867018</v>
      </c>
      <c r="H20" s="47" t="e">
        <f>'3.11'!H20/'3.1'!G19*100</f>
        <v>#VALUE!</v>
      </c>
      <c r="I20" s="47" t="e">
        <f>'3.11'!I20/'3.1'!L19*100</f>
        <v>#VALUE!</v>
      </c>
      <c r="J20" s="47">
        <f>'3.11'!J20/'3.1'!Q19*100</f>
        <v>0.94247611464968151</v>
      </c>
      <c r="K20" s="47">
        <f>'3.11'!K20/'3.1'!R19*100</f>
        <v>0.93818025733528176</v>
      </c>
      <c r="L20" s="47">
        <f>'3.11'!L20/'3.1'!S19*100</f>
        <v>0.22151630265725303</v>
      </c>
      <c r="M20" s="47" t="e">
        <f>'3.11'!M20/'3.1'!T19*100</f>
        <v>#VALUE!</v>
      </c>
      <c r="N20" s="47">
        <f>'3.11'!N20/'3.1'!G19*100</f>
        <v>9.6506609117885098</v>
      </c>
      <c r="O20" s="47" t="e">
        <f>'3.11'!O20/'3.1'!L19*100</f>
        <v>#VALUE!</v>
      </c>
      <c r="P20" s="47">
        <f>'3.11'!P20/'3.1'!Q19*100</f>
        <v>4.692476114649681</v>
      </c>
      <c r="Q20" s="47">
        <f>'3.11'!Q20/'3.1'!R19*100</f>
        <v>4.7818577604267798</v>
      </c>
      <c r="R20" s="47">
        <f>'3.11'!R20/'3.1'!S19*100</f>
        <v>4.6820062778662797</v>
      </c>
      <c r="S20" s="47">
        <f>'3.11'!S20/'3.1'!T19*100</f>
        <v>4.2443950025671739</v>
      </c>
      <c r="T20" s="47" t="e">
        <f>'3.11'!T20/'3.1'!G19*100</f>
        <v>#VALUE!</v>
      </c>
      <c r="U20" s="47">
        <f>'3.11'!U20/'3.1'!L19*100</f>
        <v>0.14270946730946912</v>
      </c>
      <c r="V20" s="47" t="e">
        <f>'3.11'!V20/'3.1'!Q19*100</f>
        <v>#VALUE!</v>
      </c>
      <c r="W20" s="47" t="e">
        <f>'3.11'!W20/'3.1'!R19*100</f>
        <v>#VALUE!</v>
      </c>
      <c r="X20" s="47" t="e">
        <f>'3.11'!X20/'3.1'!S19*100</f>
        <v>#VALUE!</v>
      </c>
      <c r="Y20" s="47" t="e">
        <f>'3.11'!Y20/'3.1'!T19*100</f>
        <v>#VALUE!</v>
      </c>
      <c r="Z20" s="47" t="e">
        <f>'3.11'!Z20/'3.1'!G19*100</f>
        <v>#VALUE!</v>
      </c>
      <c r="AA20" s="47" t="e">
        <f>'3.11'!AA20/'3.1'!L19*100</f>
        <v>#VALUE!</v>
      </c>
      <c r="AB20" s="47" t="e">
        <f>'3.11'!AB20/'3.1'!Q19*100</f>
        <v>#VALUE!</v>
      </c>
      <c r="AC20" s="47" t="e">
        <f>'3.11'!AC20/'3.1'!R19*100</f>
        <v>#VALUE!</v>
      </c>
      <c r="AD20" s="47" t="e">
        <f>'3.11'!AD20/'3.1'!S19*100</f>
        <v>#VALUE!</v>
      </c>
      <c r="AE20" s="47" t="e">
        <f>'3.11'!AE20/'3.1'!T19*100</f>
        <v>#VALUE!</v>
      </c>
      <c r="AF20" s="47">
        <f>'3.11'!AF20/'3.1'!G19*100</f>
        <v>13.758879597158529</v>
      </c>
      <c r="AG20" s="48">
        <f>'3.11'!AG20/'3.1'!L19*100</f>
        <v>9.8158498989141272</v>
      </c>
      <c r="AH20" s="48">
        <f>'3.11'!AH20/'3.1'!Q19*100</f>
        <v>15.414012738853502</v>
      </c>
      <c r="AI20" s="48">
        <f>'3.11'!AI20/'3.1'!R19*100</f>
        <v>14.293452155872821</v>
      </c>
      <c r="AJ20" s="48">
        <f>'3.11'!AJ20/'3.1'!S19*100</f>
        <v>11.007003685654228</v>
      </c>
      <c r="AK20" s="48">
        <f>'3.11'!AK20/'3.1'!T19*100</f>
        <v>10.495464658565806</v>
      </c>
    </row>
    <row r="22" spans="1:37" x14ac:dyDescent="0.2">
      <c r="A22" s="49" t="s">
        <v>48</v>
      </c>
    </row>
    <row r="25" spans="1:37" ht="27" customHeight="1" x14ac:dyDescent="0.2">
      <c r="A25" s="9" t="s">
        <v>91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9"/>
      <c r="AK25" s="69"/>
    </row>
    <row r="27" spans="1:37" ht="15.75" customHeight="1" thickBot="1" x14ac:dyDescent="0.25">
      <c r="A27" s="1" t="s">
        <v>0</v>
      </c>
      <c r="AH27" s="92"/>
      <c r="AI27" s="92"/>
      <c r="AJ27" s="92"/>
      <c r="AK27" s="93" t="s">
        <v>29</v>
      </c>
    </row>
    <row r="28" spans="1:37" ht="24" customHeight="1" x14ac:dyDescent="0.2">
      <c r="A28" s="123" t="s">
        <v>30</v>
      </c>
      <c r="B28" s="125" t="s">
        <v>19</v>
      </c>
      <c r="C28" s="126"/>
      <c r="D28" s="126"/>
      <c r="E28" s="126"/>
      <c r="F28" s="126"/>
      <c r="G28" s="127"/>
      <c r="H28" s="120" t="s">
        <v>20</v>
      </c>
      <c r="I28" s="121"/>
      <c r="J28" s="121"/>
      <c r="K28" s="121"/>
      <c r="L28" s="121"/>
      <c r="M28" s="122"/>
      <c r="N28" s="120" t="s">
        <v>21</v>
      </c>
      <c r="O28" s="121"/>
      <c r="P28" s="121"/>
      <c r="Q28" s="121"/>
      <c r="R28" s="121"/>
      <c r="S28" s="122"/>
      <c r="T28" s="120" t="s">
        <v>22</v>
      </c>
      <c r="U28" s="121"/>
      <c r="V28" s="121"/>
      <c r="W28" s="121"/>
      <c r="X28" s="121"/>
      <c r="Y28" s="122"/>
      <c r="Z28" s="120" t="s">
        <v>23</v>
      </c>
      <c r="AA28" s="121"/>
      <c r="AB28" s="121"/>
      <c r="AC28" s="121"/>
      <c r="AD28" s="121"/>
      <c r="AE28" s="122"/>
      <c r="AF28" s="128" t="s">
        <v>24</v>
      </c>
      <c r="AG28" s="129"/>
      <c r="AH28" s="129"/>
      <c r="AI28" s="129"/>
      <c r="AJ28" s="129"/>
      <c r="AK28" s="129"/>
    </row>
    <row r="29" spans="1:37" ht="15" customHeight="1" thickBot="1" x14ac:dyDescent="0.25">
      <c r="A29" s="124"/>
      <c r="B29" s="36">
        <v>2010</v>
      </c>
      <c r="C29" s="36">
        <v>2015</v>
      </c>
      <c r="D29" s="36">
        <v>2020</v>
      </c>
      <c r="E29" s="36">
        <v>2021</v>
      </c>
      <c r="F29" s="36">
        <v>2022</v>
      </c>
      <c r="G29" s="36">
        <v>2023</v>
      </c>
      <c r="H29" s="36">
        <v>2010</v>
      </c>
      <c r="I29" s="36">
        <v>2015</v>
      </c>
      <c r="J29" s="36">
        <v>2020</v>
      </c>
      <c r="K29" s="36">
        <v>2021</v>
      </c>
      <c r="L29" s="36">
        <v>2022</v>
      </c>
      <c r="M29" s="36">
        <v>2023</v>
      </c>
      <c r="N29" s="36">
        <v>2010</v>
      </c>
      <c r="O29" s="36">
        <v>2015</v>
      </c>
      <c r="P29" s="36">
        <v>2020</v>
      </c>
      <c r="Q29" s="36">
        <v>2021</v>
      </c>
      <c r="R29" s="36">
        <v>2022</v>
      </c>
      <c r="S29" s="36">
        <v>2023</v>
      </c>
      <c r="T29" s="36">
        <v>2010</v>
      </c>
      <c r="U29" s="36">
        <v>2015</v>
      </c>
      <c r="V29" s="36">
        <v>2020</v>
      </c>
      <c r="W29" s="36">
        <v>2021</v>
      </c>
      <c r="X29" s="36">
        <v>2022</v>
      </c>
      <c r="Y29" s="36">
        <v>2023</v>
      </c>
      <c r="Z29" s="36">
        <v>2010</v>
      </c>
      <c r="AA29" s="36">
        <v>2015</v>
      </c>
      <c r="AB29" s="36">
        <v>2020</v>
      </c>
      <c r="AC29" s="36">
        <v>2021</v>
      </c>
      <c r="AD29" s="36">
        <v>2022</v>
      </c>
      <c r="AE29" s="36">
        <v>2023</v>
      </c>
      <c r="AF29" s="36">
        <v>2010</v>
      </c>
      <c r="AG29" s="36">
        <v>2015</v>
      </c>
      <c r="AH29" s="36">
        <v>2020</v>
      </c>
      <c r="AI29" s="36">
        <v>2021</v>
      </c>
      <c r="AJ29" s="36">
        <v>2022</v>
      </c>
      <c r="AK29" s="37">
        <v>2023</v>
      </c>
    </row>
    <row r="30" spans="1:37" ht="15" customHeight="1" x14ac:dyDescent="0.2">
      <c r="A30" s="4" t="s">
        <v>1</v>
      </c>
      <c r="B30" s="45">
        <f>'3.11'!B30/'3.1'!G28*100</f>
        <v>26.550224231002439</v>
      </c>
      <c r="C30" s="45">
        <f>'3.11'!C30/'3.1'!L28*100</f>
        <v>31.72852935490625</v>
      </c>
      <c r="D30" s="45">
        <f>'3.11'!D30/'3.1'!Q28*100</f>
        <v>34.706190990854509</v>
      </c>
      <c r="E30" s="45">
        <f>'3.11'!E30/'3.1'!R28*100</f>
        <v>35.78938872239452</v>
      </c>
      <c r="F30" s="45">
        <f>'3.11'!F30/'3.1'!S28*100</f>
        <v>36.794842959303807</v>
      </c>
      <c r="G30" s="45">
        <f>'3.11'!G30/'3.1'!T28*100</f>
        <v>35.435042987251812</v>
      </c>
      <c r="H30" s="45">
        <f>'3.11'!H30/'3.1'!G28*100</f>
        <v>35.424259525260823</v>
      </c>
      <c r="I30" s="45">
        <f>'3.11'!I30/'3.1'!L28*100</f>
        <v>35.867982973275417</v>
      </c>
      <c r="J30" s="45">
        <f>'3.11'!J30/'3.1'!Q28*100</f>
        <v>30.161275169324608</v>
      </c>
      <c r="K30" s="45">
        <f>'3.11'!K30/'3.1'!R28*100</f>
        <v>28.752053365368823</v>
      </c>
      <c r="L30" s="45">
        <f>'3.11'!L30/'3.1'!S28*100</f>
        <v>27.80578388984533</v>
      </c>
      <c r="M30" s="45">
        <f>'3.11'!M30/'3.1'!T28*100</f>
        <v>28.888549143804216</v>
      </c>
      <c r="N30" s="45">
        <f>'3.11'!N30/'3.1'!G28*100</f>
        <v>17.264444882146023</v>
      </c>
      <c r="O30" s="45">
        <f>'3.11'!O30/'3.1'!L28*100</f>
        <v>14.93728777784707</v>
      </c>
      <c r="P30" s="45">
        <f>'3.11'!P30/'3.1'!Q28*100</f>
        <v>14.613192548991025</v>
      </c>
      <c r="Q30" s="45">
        <f>'3.11'!Q30/'3.1'!R28*100</f>
        <v>14.32131311537335</v>
      </c>
      <c r="R30" s="45">
        <f>'3.11'!R30/'3.1'!S28*100</f>
        <v>14.752389471841571</v>
      </c>
      <c r="S30" s="45">
        <f>'3.11'!S30/'3.1'!T28*100</f>
        <v>16.112708744137805</v>
      </c>
      <c r="T30" s="45">
        <f>'3.11'!T30/'3.1'!G28*100</f>
        <v>5.9733266415858015</v>
      </c>
      <c r="U30" s="45">
        <f>'3.11'!U30/'3.1'!L28*100</f>
        <v>4.2369960517050984</v>
      </c>
      <c r="V30" s="45">
        <f>'3.11'!V30/'3.1'!Q28*100</f>
        <v>6.3955835086158697</v>
      </c>
      <c r="W30" s="45">
        <f>'3.11'!W30/'3.1'!R28*100</f>
        <v>6.8097652231760275</v>
      </c>
      <c r="X30" s="45">
        <f>'3.11'!X30/'3.1'!S28*100</f>
        <v>6.1006107362379005</v>
      </c>
      <c r="Y30" s="45">
        <f>'3.11'!Y30/'3.1'!T28*100</f>
        <v>5.454157846312655</v>
      </c>
      <c r="Z30" s="45">
        <f>'3.11'!Z30/'3.1'!G28*100</f>
        <v>7.3873633544494544</v>
      </c>
      <c r="AA30" s="45">
        <f>'3.11'!AA30/'3.1'!L28*100</f>
        <v>7.3696523572279249</v>
      </c>
      <c r="AB30" s="45">
        <f>'3.11'!AB30/'3.1'!Q28*100</f>
        <v>7.6233353328697602</v>
      </c>
      <c r="AC30" s="45">
        <f>'3.11'!AC30/'3.1'!R28*100</f>
        <v>7.7895749766837277</v>
      </c>
      <c r="AD30" s="45">
        <f>'3.11'!AD30/'3.1'!S28*100</f>
        <v>7.8935218320551535</v>
      </c>
      <c r="AE30" s="45">
        <f>'3.11'!AE30/'3.1'!T28*100</f>
        <v>7.721222264067011</v>
      </c>
      <c r="AF30" s="45">
        <f>'3.11'!AF30/'3.1'!G28*100</f>
        <v>7.4003813655554529</v>
      </c>
      <c r="AG30" s="46">
        <f>'3.11'!AG30/'3.1'!L28*100</f>
        <v>5.8595514850382644</v>
      </c>
      <c r="AH30" s="46">
        <f>'3.11'!AH30/'3.1'!Q28*100</f>
        <v>6.5004224493442395</v>
      </c>
      <c r="AI30" s="46">
        <f>'3.11'!AI30/'3.1'!R28*100</f>
        <v>6.5379045970035756</v>
      </c>
      <c r="AJ30" s="46">
        <f>'3.11'!AJ30/'3.1'!S28*100</f>
        <v>6.6528511107162389</v>
      </c>
      <c r="AK30" s="46">
        <f>'3.11'!AK30/'3.1'!T28*100</f>
        <v>6.3883190144264788</v>
      </c>
    </row>
    <row r="31" spans="1:37" ht="15" customHeight="1" x14ac:dyDescent="0.2">
      <c r="A31" s="5" t="s">
        <v>2</v>
      </c>
      <c r="B31" s="47">
        <f>'3.11'!B31/'3.1'!G29*100</f>
        <v>26.655326467389585</v>
      </c>
      <c r="C31" s="47">
        <f>'3.11'!C31/'3.1'!L29*100</f>
        <v>28.123509565996464</v>
      </c>
      <c r="D31" s="47">
        <f>'3.11'!D31/'3.1'!Q29*100</f>
        <v>39.019621665878695</v>
      </c>
      <c r="E31" s="47">
        <f>'3.11'!E31/'3.1'!R29*100</f>
        <v>42.098875000646686</v>
      </c>
      <c r="F31" s="47">
        <f>'3.11'!F31/'3.1'!S29*100</f>
        <v>42.813763904744967</v>
      </c>
      <c r="G31" s="47">
        <f>'3.11'!G31/'3.1'!T29*100</f>
        <v>42.135974479635976</v>
      </c>
      <c r="H31" s="47">
        <f>'3.11'!H31/'3.1'!G29*100</f>
        <v>33.64139505635621</v>
      </c>
      <c r="I31" s="47">
        <f>'3.11'!I31/'3.1'!L29*100</f>
        <v>29.72518191250597</v>
      </c>
      <c r="J31" s="47">
        <f>'3.11'!J31/'3.1'!Q29*100</f>
        <v>23.971022632196227</v>
      </c>
      <c r="K31" s="47">
        <f>'3.11'!K31/'3.1'!R29*100</f>
        <v>22.902890316947328</v>
      </c>
      <c r="L31" s="47">
        <f>'3.11'!L31/'3.1'!S29*100</f>
        <v>21.679507699839178</v>
      </c>
      <c r="M31" s="47">
        <f>'3.11'!M31/'3.1'!T29*100</f>
        <v>22.394237827021477</v>
      </c>
      <c r="N31" s="47">
        <f>'3.11'!N31/'3.1'!G29*100</f>
        <v>19.058495411067092</v>
      </c>
      <c r="O31" s="47">
        <f>'3.11'!O31/'3.1'!L29*100</f>
        <v>18.608795554637133</v>
      </c>
      <c r="P31" s="47">
        <f>'3.11'!P31/'3.1'!Q29*100</f>
        <v>16.146992546516419</v>
      </c>
      <c r="Q31" s="47">
        <f>'3.11'!Q31/'3.1'!R29*100</f>
        <v>13.878817823732359</v>
      </c>
      <c r="R31" s="47">
        <f>'3.11'!R31/'3.1'!S29*100</f>
        <v>15.128907527350544</v>
      </c>
      <c r="S31" s="47">
        <f>'3.11'!S31/'3.1'!T29*100</f>
        <v>17.398523390550295</v>
      </c>
      <c r="T31" s="47">
        <f>'3.11'!T31/'3.1'!G29*100</f>
        <v>5.0060084033340964</v>
      </c>
      <c r="U31" s="47">
        <f>'3.11'!U31/'3.1'!L29*100</f>
        <v>6.8205645428848243</v>
      </c>
      <c r="V31" s="47">
        <f>'3.11'!V31/'3.1'!Q29*100</f>
        <v>6.9948757633642948</v>
      </c>
      <c r="W31" s="47">
        <f>'3.11'!W31/'3.1'!R29*100</f>
        <v>7.6867179249138395</v>
      </c>
      <c r="X31" s="47">
        <f>'3.11'!X31/'3.1'!S29*100</f>
        <v>6.8280544543947315</v>
      </c>
      <c r="Y31" s="47">
        <f>'3.11'!Y31/'3.1'!T29*100</f>
        <v>5.6694608421844155</v>
      </c>
      <c r="Z31" s="47">
        <f>'3.11'!Z31/'3.1'!G29*100</f>
        <v>7.0337985927863276</v>
      </c>
      <c r="AA31" s="47">
        <f>'3.11'!AA31/'3.1'!L29*100</f>
        <v>10.348639342934765</v>
      </c>
      <c r="AB31" s="47">
        <f>'3.11'!AB31/'3.1'!Q29*100</f>
        <v>8.2663097145488678</v>
      </c>
      <c r="AC31" s="47">
        <f>'3.11'!AC31/'3.1'!R29*100</f>
        <v>7.8888443731196283</v>
      </c>
      <c r="AD31" s="47">
        <f>'3.11'!AD31/'3.1'!S29*100</f>
        <v>8.0087888888251477</v>
      </c>
      <c r="AE31" s="47">
        <f>'3.11'!AE31/'3.1'!T29*100</f>
        <v>7.6335560798948183</v>
      </c>
      <c r="AF31" s="47">
        <f>'3.11'!AF31/'3.1'!G29*100</f>
        <v>8.6049760690666979</v>
      </c>
      <c r="AG31" s="48">
        <f>'3.11'!AG31/'3.1'!L29*100</f>
        <v>6.3733090810408832</v>
      </c>
      <c r="AH31" s="48">
        <f>'3.11'!AH31/'3.1'!Q29*100</f>
        <v>5.6011776774954969</v>
      </c>
      <c r="AI31" s="48">
        <f>'3.11'!AI31/'3.1'!R29*100</f>
        <v>5.5438545606401926</v>
      </c>
      <c r="AJ31" s="48">
        <f>'3.11'!AJ31/'3.1'!S29*100</f>
        <v>5.5409775248454398</v>
      </c>
      <c r="AK31" s="48">
        <f>'3.11'!AK31/'3.1'!T29*100</f>
        <v>4.7682473807129995</v>
      </c>
    </row>
    <row r="32" spans="1:37" ht="15" customHeight="1" x14ac:dyDescent="0.2">
      <c r="A32" s="8" t="s">
        <v>3</v>
      </c>
      <c r="B32" s="47">
        <f>'3.11'!B32/'3.1'!G30*100</f>
        <v>46.413078222749903</v>
      </c>
      <c r="C32" s="47" t="e">
        <f>'3.11'!C32/'3.1'!L30*100</f>
        <v>#VALUE!</v>
      </c>
      <c r="D32" s="47" t="e">
        <f>'3.11'!D32/'3.1'!Q30*100</f>
        <v>#VALUE!</v>
      </c>
      <c r="E32" s="47" t="e">
        <f>'3.11'!E32/'3.1'!R30*100</f>
        <v>#VALUE!</v>
      </c>
      <c r="F32" s="47" t="e">
        <f>'3.11'!F32/'3.1'!S30*100</f>
        <v>#VALUE!</v>
      </c>
      <c r="G32" s="47" t="e">
        <f>'3.11'!G32/'3.1'!T30*100</f>
        <v>#VALUE!</v>
      </c>
      <c r="H32" s="47" t="e">
        <f>'3.11'!H32/'3.1'!G30*100</f>
        <v>#VALUE!</v>
      </c>
      <c r="I32" s="47">
        <f>'3.11'!I32/'3.1'!L30*100</f>
        <v>54.420314357704605</v>
      </c>
      <c r="J32" s="47">
        <f>'3.11'!J32/'3.1'!Q30*100</f>
        <v>81.663203076445001</v>
      </c>
      <c r="K32" s="47">
        <f>'3.11'!K32/'3.1'!R30*100</f>
        <v>76.895381503165112</v>
      </c>
      <c r="L32" s="47">
        <f>'3.11'!L32/'3.1'!S30*100</f>
        <v>70.351361321169648</v>
      </c>
      <c r="M32" s="47">
        <f>'3.11'!M32/'3.1'!T30*100</f>
        <v>69.275820247670111</v>
      </c>
      <c r="N32" s="47" t="e">
        <f>'3.11'!N32/'3.1'!G30*100</f>
        <v>#VALUE!</v>
      </c>
      <c r="O32" s="47">
        <f>'3.11'!O32/'3.1'!L30*100</f>
        <v>30.053774583056104</v>
      </c>
      <c r="P32" s="47" t="e">
        <f>'3.11'!P32/'3.1'!Q30*100</f>
        <v>#VALUE!</v>
      </c>
      <c r="Q32" s="47" t="e">
        <f>'3.11'!Q32/'3.1'!R30*100</f>
        <v>#VALUE!</v>
      </c>
      <c r="R32" s="47" t="e">
        <f>'3.11'!R32/'3.1'!S30*100</f>
        <v>#VALUE!</v>
      </c>
      <c r="S32" s="47" t="e">
        <f>'3.11'!S32/'3.1'!T30*100</f>
        <v>#VALUE!</v>
      </c>
      <c r="T32" s="47" t="e">
        <f>'3.11'!T32/'3.1'!G30*100</f>
        <v>#VALUE!</v>
      </c>
      <c r="U32" s="47" t="e">
        <f>'3.11'!U32/'3.1'!L30*100</f>
        <v>#VALUE!</v>
      </c>
      <c r="V32" s="47" t="e">
        <f>'3.11'!V32/'3.1'!Q30*100</f>
        <v>#VALUE!</v>
      </c>
      <c r="W32" s="47" t="e">
        <f>'3.11'!W32/'3.1'!R30*100</f>
        <v>#VALUE!</v>
      </c>
      <c r="X32" s="47" t="e">
        <f>'3.11'!X32/'3.1'!S30*100</f>
        <v>#VALUE!</v>
      </c>
      <c r="Y32" s="47" t="e">
        <f>'3.11'!Y32/'3.1'!T30*100</f>
        <v>#VALUE!</v>
      </c>
      <c r="Z32" s="47">
        <f>'3.11'!Z32/'3.1'!G30*100</f>
        <v>3.9271199598155171</v>
      </c>
      <c r="AA32" s="47">
        <f>'3.11'!AA32/'3.1'!L30*100</f>
        <v>15.519002897791934</v>
      </c>
      <c r="AB32" s="47">
        <f>'3.11'!AB32/'3.1'!Q30*100</f>
        <v>18.328057022995651</v>
      </c>
      <c r="AC32" s="47">
        <f>'3.11'!AC32/'3.1'!R30*100</f>
        <v>23.09794727689971</v>
      </c>
      <c r="AD32" s="47">
        <f>'3.11'!AD32/'3.1'!S30*100</f>
        <v>29.619908346693531</v>
      </c>
      <c r="AE32" s="47">
        <f>'3.11'!AE32/'3.1'!T30*100</f>
        <v>30.708221626452186</v>
      </c>
      <c r="AF32" s="47">
        <f>'3.11'!AF32/'3.1'!G30*100</f>
        <v>49.659801817434591</v>
      </c>
      <c r="AG32" s="48">
        <f>'3.11'!AG32/'3.1'!L30*100</f>
        <v>6.9081614473689001E-3</v>
      </c>
      <c r="AH32" s="48">
        <f>'3.11'!AH32/'3.1'!Q30*100</f>
        <v>8.7399005593536364E-3</v>
      </c>
      <c r="AI32" s="48">
        <f>'3.11'!AI32/'3.1'!R30*100</f>
        <v>6.6712199351690541E-3</v>
      </c>
      <c r="AJ32" s="48">
        <f>'3.11'!AJ32/'3.1'!S30*100</f>
        <v>2.8730332136827325E-2</v>
      </c>
      <c r="AK32" s="48">
        <f>'3.11'!AK32/'3.1'!T30*100</f>
        <v>1.5958125877696922E-2</v>
      </c>
    </row>
    <row r="33" spans="1:37" ht="15" customHeight="1" x14ac:dyDescent="0.2">
      <c r="A33" s="8" t="s">
        <v>4</v>
      </c>
      <c r="B33" s="47">
        <f>'3.11'!B33/'3.1'!G31*100</f>
        <v>53.547490799190825</v>
      </c>
      <c r="C33" s="47">
        <f>'3.11'!C33/'3.1'!L31*100</f>
        <v>65.984859133717549</v>
      </c>
      <c r="D33" s="47">
        <f>'3.11'!D33/'3.1'!Q31*100</f>
        <v>45.895569102876991</v>
      </c>
      <c r="E33" s="47">
        <f>'3.11'!E33/'3.1'!R31*100</f>
        <v>43.431105957542947</v>
      </c>
      <c r="F33" s="47">
        <f>'3.11'!F33/'3.1'!S31*100</f>
        <v>44.691714460353992</v>
      </c>
      <c r="G33" s="47">
        <f>'3.11'!G33/'3.1'!T31*100</f>
        <v>42.30959105881211</v>
      </c>
      <c r="H33" s="47">
        <f>'3.11'!H33/'3.1'!G31*100</f>
        <v>0.99978064295985791</v>
      </c>
      <c r="I33" s="47">
        <f>'3.11'!I33/'3.1'!L31*100</f>
        <v>2.3637020823711321</v>
      </c>
      <c r="J33" s="47">
        <f>'3.11'!J33/'3.1'!Q31*100</f>
        <v>5.1766216894940165</v>
      </c>
      <c r="K33" s="47">
        <f>'3.11'!K33/'3.1'!R31*100</f>
        <v>7.4299845120759542</v>
      </c>
      <c r="L33" s="47">
        <f>'3.11'!L33/'3.1'!S31*100</f>
        <v>7.6120062944611337</v>
      </c>
      <c r="M33" s="47">
        <f>'3.11'!M33/'3.1'!T31*100</f>
        <v>8.9715367869022291</v>
      </c>
      <c r="N33" s="47">
        <f>'3.11'!N33/'3.1'!G31*100</f>
        <v>2.5769577615832704</v>
      </c>
      <c r="O33" s="47">
        <f>'3.11'!O33/'3.1'!L31*100</f>
        <v>2.8550774111929957</v>
      </c>
      <c r="P33" s="47">
        <f>'3.11'!P33/'3.1'!Q31*100</f>
        <v>2.2675152481010752</v>
      </c>
      <c r="Q33" s="47">
        <f>'3.11'!Q33/'3.1'!R31*100</f>
        <v>2.6860252107473674</v>
      </c>
      <c r="R33" s="47">
        <f>'3.11'!R33/'3.1'!S31*100</f>
        <v>2.4426150624894332</v>
      </c>
      <c r="S33" s="47">
        <f>'3.11'!S33/'3.1'!T31*100</f>
        <v>2.2415016361424267</v>
      </c>
      <c r="T33" s="47">
        <f>'3.11'!T33/'3.1'!G31*100</f>
        <v>17.434253820468452</v>
      </c>
      <c r="U33" s="47">
        <f>'3.11'!U33/'3.1'!L31*100</f>
        <v>8.2108074459326499</v>
      </c>
      <c r="V33" s="47">
        <f>'3.11'!V33/'3.1'!Q31*100</f>
        <v>28.419426250152807</v>
      </c>
      <c r="W33" s="47">
        <f>'3.11'!W33/'3.1'!R31*100</f>
        <v>29.747157598473528</v>
      </c>
      <c r="X33" s="47">
        <f>'3.11'!X33/'3.1'!S31*100</f>
        <v>29.32360552976213</v>
      </c>
      <c r="Y33" s="47">
        <f>'3.11'!Y33/'3.1'!T31*100</f>
        <v>29.853327182624785</v>
      </c>
      <c r="Z33" s="47">
        <f>'3.11'!Z33/'3.1'!G31*100</f>
        <v>9.1320773111701481</v>
      </c>
      <c r="AA33" s="47">
        <f>'3.11'!AA33/'3.1'!L31*100</f>
        <v>12.578365027410191</v>
      </c>
      <c r="AB33" s="47">
        <f>'3.11'!AB33/'3.1'!Q31*100</f>
        <v>11.120030282632996</v>
      </c>
      <c r="AC33" s="47">
        <f>'3.11'!AC33/'3.1'!R31*100</f>
        <v>10.706401766004415</v>
      </c>
      <c r="AD33" s="47">
        <f>'3.11'!AD33/'3.1'!S31*100</f>
        <v>9.1378929161302054</v>
      </c>
      <c r="AE33" s="47">
        <f>'3.11'!AE33/'3.1'!T31*100</f>
        <v>9.5574727062308291</v>
      </c>
      <c r="AF33" s="47">
        <f>'3.11'!AF33/'3.1'!G31*100</f>
        <v>16.309439664627458</v>
      </c>
      <c r="AG33" s="48">
        <f>'3.11'!AG33/'3.1'!L31*100</f>
        <v>8.0071888993754889</v>
      </c>
      <c r="AH33" s="48">
        <f>'3.11'!AH33/'3.1'!Q31*100</f>
        <v>7.1208374267420975</v>
      </c>
      <c r="AI33" s="48">
        <f>'3.11'!AI33/'3.1'!R31*100</f>
        <v>5.9993249551557915</v>
      </c>
      <c r="AJ33" s="48">
        <f>'3.11'!AJ33/'3.1'!S31*100</f>
        <v>6.7921657368030894</v>
      </c>
      <c r="AK33" s="48">
        <f>'3.11'!AK33/'3.1'!T31*100</f>
        <v>7.0665706292876234</v>
      </c>
    </row>
    <row r="34" spans="1:37" ht="15" customHeight="1" x14ac:dyDescent="0.2">
      <c r="A34" s="8" t="s">
        <v>5</v>
      </c>
      <c r="B34" s="47" t="e">
        <f>'3.11'!B34/'3.1'!G32*100</f>
        <v>#VALUE!</v>
      </c>
      <c r="C34" s="47">
        <f>'3.11'!C34/'3.1'!L32*100</f>
        <v>7.3788357676685097</v>
      </c>
      <c r="D34" s="47">
        <f>'3.11'!D34/'3.1'!Q32*100</f>
        <v>5.6998251522167749</v>
      </c>
      <c r="E34" s="47">
        <f>'3.11'!E34/'3.1'!R32*100</f>
        <v>7.2505755342745104</v>
      </c>
      <c r="F34" s="47">
        <f>'3.11'!F34/'3.1'!S32*100</f>
        <v>7.331915138502203</v>
      </c>
      <c r="G34" s="47">
        <f>'3.11'!G34/'3.1'!T32*100</f>
        <v>7.1390004453500344</v>
      </c>
      <c r="H34" s="47">
        <f>'3.11'!H34/'3.1'!G32*100</f>
        <v>70.336632337681195</v>
      </c>
      <c r="I34" s="47">
        <f>'3.11'!I34/'3.1'!L32*100</f>
        <v>74.370666958486481</v>
      </c>
      <c r="J34" s="47">
        <f>'3.11'!J34/'3.1'!Q32*100</f>
        <v>55.986366478827819</v>
      </c>
      <c r="K34" s="47">
        <f>'3.11'!K34/'3.1'!R32*100</f>
        <v>59.965940985398767</v>
      </c>
      <c r="L34" s="47">
        <f>'3.11'!L34/'3.1'!S32*100</f>
        <v>59.74347474931885</v>
      </c>
      <c r="M34" s="47">
        <f>'3.11'!M34/'3.1'!T32*100</f>
        <v>63.641702104180375</v>
      </c>
      <c r="N34" s="47">
        <f>'3.11'!N34/'3.1'!G32*100</f>
        <v>20.315767157984006</v>
      </c>
      <c r="O34" s="47">
        <f>'3.11'!O34/'3.1'!L32*100</f>
        <v>12.47188552080182</v>
      </c>
      <c r="P34" s="47">
        <f>'3.11'!P34/'3.1'!Q32*100</f>
        <v>27.87821240728373</v>
      </c>
      <c r="Q34" s="47">
        <f>'3.11'!Q34/'3.1'!R32*100</f>
        <v>20.873866013518484</v>
      </c>
      <c r="R34" s="47">
        <f>'3.11'!R34/'3.1'!S32*100</f>
        <v>21.562250087810334</v>
      </c>
      <c r="S34" s="47">
        <f>'3.11'!S34/'3.1'!T32*100</f>
        <v>18.413548888004318</v>
      </c>
      <c r="T34" s="47" t="e">
        <f>'3.11'!T34/'3.1'!G32*100</f>
        <v>#VALUE!</v>
      </c>
      <c r="U34" s="47" t="e">
        <f>'3.11'!U34/'3.1'!L32*100</f>
        <v>#VALUE!</v>
      </c>
      <c r="V34" s="47" t="e">
        <f>'3.11'!V34/'3.1'!Q32*100</f>
        <v>#VALUE!</v>
      </c>
      <c r="W34" s="47" t="e">
        <f>'3.11'!W34/'3.1'!R32*100</f>
        <v>#VALUE!</v>
      </c>
      <c r="X34" s="47" t="e">
        <f>'3.11'!X34/'3.1'!S32*100</f>
        <v>#VALUE!</v>
      </c>
      <c r="Y34" s="47" t="e">
        <f>'3.11'!Y34/'3.1'!T32*100</f>
        <v>#VALUE!</v>
      </c>
      <c r="Z34" s="47">
        <f>'3.11'!Z34/'3.1'!G32*100</f>
        <v>3.6271939122769825</v>
      </c>
      <c r="AA34" s="47">
        <f>'3.11'!AA34/'3.1'!L32*100</f>
        <v>2.1769329307936425</v>
      </c>
      <c r="AB34" s="47">
        <f>'3.11'!AB34/'3.1'!Q32*100</f>
        <v>4.4151279648391206</v>
      </c>
      <c r="AC34" s="47">
        <f>'3.11'!AC34/'3.1'!R32*100</f>
        <v>4.8061053937285152</v>
      </c>
      <c r="AD34" s="47">
        <f>'3.11'!AD34/'3.1'!S32*100</f>
        <v>4.584691830364318</v>
      </c>
      <c r="AE34" s="47">
        <f>'3.11'!AE34/'3.1'!T32*100</f>
        <v>4.3747758470518221</v>
      </c>
      <c r="AF34" s="47">
        <f>'3.11'!AF34/'3.1'!G32*100</f>
        <v>5.7204065920578433</v>
      </c>
      <c r="AG34" s="48">
        <f>'3.11'!AG34/'3.1'!L32*100</f>
        <v>3.6016788222495446</v>
      </c>
      <c r="AH34" s="48">
        <f>'3.11'!AH34/'3.1'!Q32*100</f>
        <v>6.0204679968325445</v>
      </c>
      <c r="AI34" s="48">
        <f>'3.11'!AI34/'3.1'!R32*100</f>
        <v>7.1035120730797114</v>
      </c>
      <c r="AJ34" s="48">
        <f>'3.11'!AJ34/'3.1'!S32*100</f>
        <v>6.7776681940042893</v>
      </c>
      <c r="AK34" s="48">
        <f>'3.11'!AK34/'3.1'!T32*100</f>
        <v>6.4309727154134464</v>
      </c>
    </row>
    <row r="35" spans="1:37" ht="15" customHeight="1" x14ac:dyDescent="0.2">
      <c r="A35" s="8" t="s">
        <v>6</v>
      </c>
      <c r="B35" s="47" t="e">
        <f>'3.11'!B35/'3.1'!G33*100</f>
        <v>#VALUE!</v>
      </c>
      <c r="C35" s="47" t="e">
        <f>'3.11'!C35/'3.1'!L33*100</f>
        <v>#VALUE!</v>
      </c>
      <c r="D35" s="47" t="e">
        <f>'3.11'!D35/'3.1'!Q33*100</f>
        <v>#VALUE!</v>
      </c>
      <c r="E35" s="14" t="e">
        <f>'3.11'!E35/'3.1'!R33*100</f>
        <v>#VALUE!</v>
      </c>
      <c r="F35" s="14" t="e">
        <f>'3.11'!F35/'3.1'!S33*100</f>
        <v>#VALUE!</v>
      </c>
      <c r="G35" s="14" t="e">
        <f>'3.11'!G35/'3.1'!T33*100</f>
        <v>#VALUE!</v>
      </c>
      <c r="H35" s="14" t="e">
        <f>'3.11'!H35/'3.1'!G33*100</f>
        <v>#VALUE!</v>
      </c>
      <c r="I35" s="14" t="e">
        <f>'3.11'!I35/'3.1'!L33*100</f>
        <v>#VALUE!</v>
      </c>
      <c r="J35" s="14" t="e">
        <f>'3.11'!J35/'3.1'!Q33*100</f>
        <v>#VALUE!</v>
      </c>
      <c r="K35" s="14" t="e">
        <f>'3.11'!K35/'3.1'!R33*100</f>
        <v>#VALUE!</v>
      </c>
      <c r="L35" s="14" t="e">
        <f>'3.11'!L35/'3.1'!S33*100</f>
        <v>#VALUE!</v>
      </c>
      <c r="M35" s="14" t="e">
        <f>'3.11'!M35/'3.1'!T33*100</f>
        <v>#VALUE!</v>
      </c>
      <c r="N35" s="47" t="e">
        <f>'3.11'!N35/'3.1'!G33*100</f>
        <v>#VALUE!</v>
      </c>
      <c r="O35" s="47" t="e">
        <f>'3.11'!O35/'3.1'!L33*100</f>
        <v>#VALUE!</v>
      </c>
      <c r="P35" s="47" t="e">
        <f>'3.11'!P35/'3.1'!Q33*100</f>
        <v>#VALUE!</v>
      </c>
      <c r="Q35" s="14" t="e">
        <f>'3.11'!Q35/'3.1'!R33*100</f>
        <v>#VALUE!</v>
      </c>
      <c r="R35" s="14" t="e">
        <f>'3.11'!R35/'3.1'!S33*100</f>
        <v>#VALUE!</v>
      </c>
      <c r="S35" s="14" t="e">
        <f>'3.11'!S35/'3.1'!T33*100</f>
        <v>#VALUE!</v>
      </c>
      <c r="T35" s="14" t="e">
        <f>'3.11'!T35/'3.1'!G33*100</f>
        <v>#VALUE!</v>
      </c>
      <c r="U35" s="14" t="e">
        <f>'3.11'!U35/'3.1'!L33*100</f>
        <v>#VALUE!</v>
      </c>
      <c r="V35" s="14" t="e">
        <f>'3.11'!V35/'3.1'!Q33*100</f>
        <v>#VALUE!</v>
      </c>
      <c r="W35" s="14" t="e">
        <f>'3.11'!W35/'3.1'!R33*100</f>
        <v>#VALUE!</v>
      </c>
      <c r="X35" s="14" t="e">
        <f>'3.11'!X35/'3.1'!S33*100</f>
        <v>#VALUE!</v>
      </c>
      <c r="Y35" s="14" t="e">
        <f>'3.11'!Y35/'3.1'!T33*100</f>
        <v>#VALUE!</v>
      </c>
      <c r="Z35" s="47" t="e">
        <f>'3.11'!Z35/'3.1'!G33*100</f>
        <v>#VALUE!</v>
      </c>
      <c r="AA35" s="47" t="e">
        <f>'3.11'!AA35/'3.1'!L33*100</f>
        <v>#VALUE!</v>
      </c>
      <c r="AB35" s="47" t="e">
        <f>'3.11'!AB35/'3.1'!Q33*100</f>
        <v>#VALUE!</v>
      </c>
      <c r="AC35" s="47" t="e">
        <f>'3.11'!AC35/'3.1'!R33*100</f>
        <v>#VALUE!</v>
      </c>
      <c r="AD35" s="47" t="e">
        <f>'3.11'!AD35/'3.1'!S33*100</f>
        <v>#VALUE!</v>
      </c>
      <c r="AE35" s="47" t="e">
        <f>'3.11'!AE35/'3.1'!T33*100</f>
        <v>#VALUE!</v>
      </c>
      <c r="AF35" s="47" t="e">
        <f>'3.11'!AF35/'3.1'!G33*100</f>
        <v>#VALUE!</v>
      </c>
      <c r="AG35" s="48" t="e">
        <f>'3.11'!AG35/'3.1'!L33*100</f>
        <v>#VALUE!</v>
      </c>
      <c r="AH35" s="48" t="e">
        <f>'3.11'!AH35/'3.1'!Q33*100</f>
        <v>#VALUE!</v>
      </c>
      <c r="AI35" s="15" t="e">
        <f>'3.11'!AI35/'3.1'!R33*100</f>
        <v>#VALUE!</v>
      </c>
      <c r="AJ35" s="15" t="e">
        <f>'3.11'!AJ35/'3.1'!S33*100</f>
        <v>#VALUE!</v>
      </c>
      <c r="AK35" s="15" t="e">
        <f>'3.11'!AK35/'3.1'!T33*100</f>
        <v>#VALUE!</v>
      </c>
    </row>
    <row r="36" spans="1:37" ht="15" customHeight="1" x14ac:dyDescent="0.2">
      <c r="A36" s="8" t="s">
        <v>7</v>
      </c>
      <c r="B36" s="47">
        <f>'3.11'!B36/'3.1'!G34*100</f>
        <v>38.707978069576413</v>
      </c>
      <c r="C36" s="47">
        <f>'3.11'!C36/'3.1'!L34*100</f>
        <v>9.2409217069503882</v>
      </c>
      <c r="D36" s="47">
        <f>'3.11'!D36/'3.1'!Q34*100</f>
        <v>34.959848474100134</v>
      </c>
      <c r="E36" s="47">
        <f>'3.11'!E36/'3.1'!R34*100</f>
        <v>50.10815873423379</v>
      </c>
      <c r="F36" s="47">
        <f>'3.11'!F36/'3.1'!S34*100</f>
        <v>53.043415824996423</v>
      </c>
      <c r="G36" s="47">
        <f>'3.11'!G36/'3.1'!T34*100</f>
        <v>56.425096577022785</v>
      </c>
      <c r="H36" s="47">
        <f>'3.11'!H36/'3.1'!G34*100</f>
        <v>8.923054910606858</v>
      </c>
      <c r="I36" s="47">
        <f>'3.11'!I36/'3.1'!L34*100</f>
        <v>40.127356308546318</v>
      </c>
      <c r="J36" s="47">
        <f>'3.11'!J36/'3.1'!Q34*100</f>
        <v>37.651632308499927</v>
      </c>
      <c r="K36" s="47">
        <f>'3.11'!K36/'3.1'!R34*100</f>
        <v>11.781932974864386</v>
      </c>
      <c r="L36" s="47">
        <f>'3.11'!L36/'3.1'!S34*100</f>
        <v>12.20621320185726</v>
      </c>
      <c r="M36" s="47">
        <f>'3.11'!M36/'3.1'!T34*100</f>
        <v>11.492781650133793</v>
      </c>
      <c r="N36" s="47" t="e">
        <f>'3.11'!N36/'3.1'!G34*100</f>
        <v>#VALUE!</v>
      </c>
      <c r="O36" s="47">
        <f>'3.11'!O36/'3.1'!L34*100</f>
        <v>0.15901468717474268</v>
      </c>
      <c r="P36" s="47">
        <f>'3.11'!P36/'3.1'!Q34*100</f>
        <v>0.3866180497424912</v>
      </c>
      <c r="Q36" s="47">
        <f>'3.11'!Q36/'3.1'!R34*100</f>
        <v>1.5798306543246856</v>
      </c>
      <c r="R36" s="47">
        <f>'3.11'!R36/'3.1'!S34*100</f>
        <v>0.91187592743286594</v>
      </c>
      <c r="S36" s="47">
        <f>'3.11'!S36/'3.1'!T34*100</f>
        <v>1.2252412686487564</v>
      </c>
      <c r="T36" s="47" t="e">
        <f>'3.11'!T36/'3.1'!G34*100</f>
        <v>#VALUE!</v>
      </c>
      <c r="U36" s="47" t="e">
        <f>'3.11'!U36/'3.1'!L34*100</f>
        <v>#VALUE!</v>
      </c>
      <c r="V36" s="47" t="e">
        <f>'3.11'!V36/'3.1'!Q34*100</f>
        <v>#VALUE!</v>
      </c>
      <c r="W36" s="47" t="e">
        <f>'3.11'!W36/'3.1'!R34*100</f>
        <v>#VALUE!</v>
      </c>
      <c r="X36" s="47" t="e">
        <f>'3.11'!X36/'3.1'!S34*100</f>
        <v>#VALUE!</v>
      </c>
      <c r="Y36" s="47" t="e">
        <f>'3.11'!Y36/'3.1'!T34*100</f>
        <v>#VALUE!</v>
      </c>
      <c r="Z36" s="47">
        <f>'3.11'!Z36/'3.1'!G34*100</f>
        <v>34.375873932582806</v>
      </c>
      <c r="AA36" s="47">
        <f>'3.11'!AA36/'3.1'!L34*100</f>
        <v>36.219208974210709</v>
      </c>
      <c r="AB36" s="47">
        <f>'3.11'!AB36/'3.1'!Q34*100</f>
        <v>18.063575613977843</v>
      </c>
      <c r="AC36" s="47">
        <f>'3.11'!AC36/'3.1'!R34*100</f>
        <v>25.901520878201378</v>
      </c>
      <c r="AD36" s="47">
        <f>'3.11'!AD36/'3.1'!S34*100</f>
        <v>21.564309989947827</v>
      </c>
      <c r="AE36" s="47">
        <f>'3.11'!AE36/'3.1'!T34*100</f>
        <v>19.698002606304289</v>
      </c>
      <c r="AF36" s="47">
        <f>'3.11'!AF36/'3.1'!G34*100</f>
        <v>17.993093087233916</v>
      </c>
      <c r="AG36" s="48">
        <f>'3.11'!AG36/'3.1'!L34*100</f>
        <v>14.253498323117844</v>
      </c>
      <c r="AH36" s="48">
        <f>'3.11'!AH36/'3.1'!Q34*100</f>
        <v>8.9383255536796113</v>
      </c>
      <c r="AI36" s="48">
        <f>'3.11'!AI36/'3.1'!R34*100</f>
        <v>10.628556758375765</v>
      </c>
      <c r="AJ36" s="48">
        <f>'3.11'!AJ36/'3.1'!S34*100</f>
        <v>12.274185055765642</v>
      </c>
      <c r="AK36" s="48">
        <f>'3.11'!AK36/'3.1'!T34*100</f>
        <v>11.158877897890378</v>
      </c>
    </row>
    <row r="37" spans="1:37" ht="15" customHeight="1" x14ac:dyDescent="0.2">
      <c r="A37" s="8" t="s">
        <v>8</v>
      </c>
      <c r="B37" s="47">
        <f>'3.11'!B37/'3.1'!G35*100</f>
        <v>1.9228204060679797</v>
      </c>
      <c r="C37" s="47">
        <f>'3.11'!C37/'3.1'!L35*100</f>
        <v>16.561014749021332</v>
      </c>
      <c r="D37" s="47">
        <f>'3.11'!D37/'3.1'!Q35*100</f>
        <v>15.79509635130996</v>
      </c>
      <c r="E37" s="47">
        <f>'3.11'!E37/'3.1'!R35*100</f>
        <v>17.369554389057058</v>
      </c>
      <c r="F37" s="47">
        <f>'3.11'!F37/'3.1'!S35*100</f>
        <v>18.440441610814062</v>
      </c>
      <c r="G37" s="47">
        <f>'3.11'!G37/'3.1'!T35*100</f>
        <v>20.356425615749878</v>
      </c>
      <c r="H37" s="47">
        <f>'3.11'!H37/'3.1'!G35*100</f>
        <v>90.560516093566221</v>
      </c>
      <c r="I37" s="47">
        <f>'3.11'!I37/'3.1'!L35*100</f>
        <v>79.161258010773011</v>
      </c>
      <c r="J37" s="47">
        <f>'3.11'!J37/'3.1'!Q35*100</f>
        <v>77.28490141550644</v>
      </c>
      <c r="K37" s="47">
        <f>'3.11'!K37/'3.1'!R35*100</f>
        <v>76.010575117820636</v>
      </c>
      <c r="L37" s="47">
        <f>'3.11'!L37/'3.1'!S35*100</f>
        <v>74.89799999084174</v>
      </c>
      <c r="M37" s="47">
        <f>'3.11'!M37/'3.1'!T35*100</f>
        <v>71.293621035909638</v>
      </c>
      <c r="N37" s="47">
        <f>'3.11'!N37/'3.1'!G35*100</f>
        <v>1.2777034483037386</v>
      </c>
      <c r="O37" s="47">
        <f>'3.11'!O37/'3.1'!L35*100</f>
        <v>0.25981990453509407</v>
      </c>
      <c r="P37" s="47">
        <f>'3.11'!P37/'3.1'!Q35*100</f>
        <v>1.0437115511421677</v>
      </c>
      <c r="Q37" s="47">
        <f>'3.11'!Q37/'3.1'!R35*100</f>
        <v>1.4454193647266182</v>
      </c>
      <c r="R37" s="47">
        <f>'3.11'!R37/'3.1'!S35*100</f>
        <v>1.6048306715897347</v>
      </c>
      <c r="S37" s="47">
        <f>'3.11'!S37/'3.1'!T35*100</f>
        <v>2.0270059346460543</v>
      </c>
      <c r="T37" s="47" t="e">
        <f>'3.11'!T37/'3.1'!G35*100</f>
        <v>#VALUE!</v>
      </c>
      <c r="U37" s="47" t="e">
        <f>'3.11'!U37/'3.1'!L35*100</f>
        <v>#VALUE!</v>
      </c>
      <c r="V37" s="47" t="e">
        <f>'3.11'!V37/'3.1'!Q35*100</f>
        <v>#VALUE!</v>
      </c>
      <c r="W37" s="47" t="e">
        <f>'3.11'!W37/'3.1'!R35*100</f>
        <v>#VALUE!</v>
      </c>
      <c r="X37" s="47" t="e">
        <f>'3.11'!X37/'3.1'!S35*100</f>
        <v>#VALUE!</v>
      </c>
      <c r="Y37" s="47" t="e">
        <f>'3.11'!Y37/'3.1'!T35*100</f>
        <v>#VALUE!</v>
      </c>
      <c r="Z37" s="47">
        <f>'3.11'!Z37/'3.1'!G35*100</f>
        <v>6.2389600520620707</v>
      </c>
      <c r="AA37" s="47">
        <f>'3.11'!AA37/'3.1'!L35*100</f>
        <v>4.0179073356705546</v>
      </c>
      <c r="AB37" s="47">
        <f>'3.11'!AB37/'3.1'!Q35*100</f>
        <v>5.8762906820414322</v>
      </c>
      <c r="AC37" s="47">
        <f>'3.11'!AC37/'3.1'!R35*100</f>
        <v>5.1744511283957255</v>
      </c>
      <c r="AD37" s="47">
        <f>'3.11'!AD37/'3.1'!S35*100</f>
        <v>5.0567277267544526</v>
      </c>
      <c r="AE37" s="47">
        <f>'3.11'!AE37/'3.1'!T35*100</f>
        <v>6.3229474136944299</v>
      </c>
      <c r="AF37" s="47" t="e">
        <f>'3.11'!AF37/'3.1'!G35*100</f>
        <v>#VALUE!</v>
      </c>
      <c r="AG37" s="48" t="e">
        <f>'3.11'!AG37/'3.1'!L35*100</f>
        <v>#VALUE!</v>
      </c>
      <c r="AH37" s="48" t="e">
        <f>'3.11'!AH37/'3.1'!Q35*100</f>
        <v>#VALUE!</v>
      </c>
      <c r="AI37" s="48" t="e">
        <f>'3.11'!AI37/'3.1'!R35*100</f>
        <v>#VALUE!</v>
      </c>
      <c r="AJ37" s="48" t="e">
        <f>'3.11'!AJ37/'3.1'!S35*100</f>
        <v>#VALUE!</v>
      </c>
      <c r="AK37" s="48" t="e">
        <f>'3.11'!AK37/'3.1'!T35*100</f>
        <v>#VALUE!</v>
      </c>
    </row>
    <row r="38" spans="1:37" ht="15" customHeight="1" x14ac:dyDescent="0.2">
      <c r="A38" s="8" t="s">
        <v>9</v>
      </c>
      <c r="B38" s="47" t="e">
        <f>'3.11'!B38/'3.1'!G36*100</f>
        <v>#VALUE!</v>
      </c>
      <c r="C38" s="47">
        <f>'3.11'!C38/'3.1'!L36*100</f>
        <v>26.472517381608291</v>
      </c>
      <c r="D38" s="47">
        <f>'3.11'!D38/'3.1'!Q36*100</f>
        <v>14.386671251289423</v>
      </c>
      <c r="E38" s="47">
        <f>'3.11'!E38/'3.1'!R36*100</f>
        <v>8.6850906262036141</v>
      </c>
      <c r="F38" s="47">
        <f>'3.11'!F38/'3.1'!S36*100</f>
        <v>9.6945629232992179</v>
      </c>
      <c r="G38" s="47">
        <f>'3.11'!G38/'3.1'!T36*100</f>
        <v>7.4675332760574253</v>
      </c>
      <c r="H38" s="14" t="e">
        <f>'3.11'!H38/'3.1'!G36*100</f>
        <v>#VALUE!</v>
      </c>
      <c r="I38" s="14" t="e">
        <f>'3.11'!I38/'3.1'!L36*100</f>
        <v>#VALUE!</v>
      </c>
      <c r="J38" s="14" t="e">
        <f>'3.11'!J38/'3.1'!Q36*100</f>
        <v>#VALUE!</v>
      </c>
      <c r="K38" s="14" t="e">
        <f>'3.11'!K38/'3.1'!R36*100</f>
        <v>#VALUE!</v>
      </c>
      <c r="L38" s="14" t="e">
        <f>'3.11'!L38/'3.1'!S36*100</f>
        <v>#VALUE!</v>
      </c>
      <c r="M38" s="14" t="e">
        <f>'3.11'!M38/'3.1'!T36*100</f>
        <v>#VALUE!</v>
      </c>
      <c r="N38" s="47">
        <f>'3.11'!N38/'3.1'!G36*100</f>
        <v>83.078759745355697</v>
      </c>
      <c r="O38" s="47">
        <f>'3.11'!O38/'3.1'!L36*100</f>
        <v>55.982552800734616</v>
      </c>
      <c r="P38" s="47">
        <f>'3.11'!P38/'3.1'!Q36*100</f>
        <v>67.102497577443671</v>
      </c>
      <c r="Q38" s="47">
        <f>'3.11'!Q38/'3.1'!R36*100</f>
        <v>72.040681689045144</v>
      </c>
      <c r="R38" s="47">
        <f>'3.11'!R38/'3.1'!S36*100</f>
        <v>70.59792204945326</v>
      </c>
      <c r="S38" s="47">
        <f>'3.11'!S38/'3.1'!T36*100</f>
        <v>70.590688929563086</v>
      </c>
      <c r="T38" s="47" t="e">
        <f>'3.11'!T38/'3.1'!G36*100</f>
        <v>#VALUE!</v>
      </c>
      <c r="U38" s="47" t="e">
        <f>'3.11'!U38/'3.1'!L36*100</f>
        <v>#VALUE!</v>
      </c>
      <c r="V38" s="47" t="e">
        <f>'3.11'!V38/'3.1'!Q36*100</f>
        <v>#VALUE!</v>
      </c>
      <c r="W38" s="47" t="e">
        <f>'3.11'!W38/'3.1'!R36*100</f>
        <v>#VALUE!</v>
      </c>
      <c r="X38" s="47" t="e">
        <f>'3.11'!X38/'3.1'!S36*100</f>
        <v>#VALUE!</v>
      </c>
      <c r="Y38" s="47" t="e">
        <f>'3.11'!Y38/'3.1'!T36*100</f>
        <v>#VALUE!</v>
      </c>
      <c r="Z38" s="47">
        <f>'3.11'!Z38/'3.1'!G36*100</f>
        <v>15.296837550639486</v>
      </c>
      <c r="AA38" s="47">
        <f>'3.11'!AA38/'3.1'!L36*100</f>
        <v>8.8713979623070536</v>
      </c>
      <c r="AB38" s="47">
        <f>'3.11'!AB38/'3.1'!Q36*100</f>
        <v>11.745928542402549</v>
      </c>
      <c r="AC38" s="47">
        <f>'3.11'!AC38/'3.1'!R36*100</f>
        <v>11.297672662652394</v>
      </c>
      <c r="AD38" s="47">
        <f>'3.11'!AD38/'3.1'!S36*100</f>
        <v>12.729017658436042</v>
      </c>
      <c r="AE38" s="47">
        <f>'3.11'!AE38/'3.1'!T36*100</f>
        <v>12.58700334939549</v>
      </c>
      <c r="AF38" s="47">
        <f>'3.11'!AF38/'3.1'!G36*100</f>
        <v>1.6244027040047995</v>
      </c>
      <c r="AG38" s="48">
        <f>'3.11'!AG38/'3.1'!L36*100</f>
        <v>8.6735318553500385</v>
      </c>
      <c r="AH38" s="48">
        <f>'3.11'!AH38/'3.1'!Q36*100</f>
        <v>6.7649026288643661</v>
      </c>
      <c r="AI38" s="48">
        <f>'3.11'!AI38/'3.1'!R36*100</f>
        <v>7.9765550220988359</v>
      </c>
      <c r="AJ38" s="48">
        <f>'3.11'!AJ38/'3.1'!S36*100</f>
        <v>6.9784973688114951</v>
      </c>
      <c r="AK38" s="48">
        <f>'3.11'!AK38/'3.1'!T36*100</f>
        <v>9.3547744449840007</v>
      </c>
    </row>
    <row r="39" spans="1:37" ht="15" customHeight="1" x14ac:dyDescent="0.2">
      <c r="A39" s="8" t="s">
        <v>10</v>
      </c>
      <c r="B39" s="47">
        <f>'3.11'!B39/'3.1'!G37*100</f>
        <v>68.522265912896046</v>
      </c>
      <c r="C39" s="47">
        <f>'3.11'!C39/'3.1'!L37*100</f>
        <v>63.742282513572555</v>
      </c>
      <c r="D39" s="47">
        <f>'3.11'!D39/'3.1'!Q37*100</f>
        <v>70.387484916615406</v>
      </c>
      <c r="E39" s="47">
        <f>'3.11'!E39/'3.1'!R37*100</f>
        <v>70.246920309604263</v>
      </c>
      <c r="F39" s="47">
        <f>'3.11'!F39/'3.1'!S37*100</f>
        <v>69.568247710092095</v>
      </c>
      <c r="G39" s="47">
        <f>'3.11'!G39/'3.1'!T37*100</f>
        <v>72.792758482959769</v>
      </c>
      <c r="H39" s="47">
        <f>'3.11'!H39/'3.1'!G37*100</f>
        <v>20.013973441939921</v>
      </c>
      <c r="I39" s="47">
        <f>'3.11'!I39/'3.1'!L37*100</f>
        <v>7.378147322635491</v>
      </c>
      <c r="J39" s="47">
        <f>'3.11'!J39/'3.1'!Q37*100</f>
        <v>7.4865026480314985</v>
      </c>
      <c r="K39" s="47">
        <f>'3.11'!K39/'3.1'!R37*100</f>
        <v>7.6822447148403752</v>
      </c>
      <c r="L39" s="47">
        <f>'3.11'!L39/'3.1'!S37*100</f>
        <v>6.7354841902530964</v>
      </c>
      <c r="M39" s="47">
        <f>'3.11'!M39/'3.1'!T37*100</f>
        <v>8.4476624836285588</v>
      </c>
      <c r="N39" s="47">
        <f>'3.11'!N39/'3.1'!G37*100</f>
        <v>0.93340888080398388</v>
      </c>
      <c r="O39" s="47">
        <f>'3.11'!O39/'3.1'!L37*100</f>
        <v>1.0161148526192894</v>
      </c>
      <c r="P39" s="47">
        <f>'3.11'!P39/'3.1'!Q37*100</f>
        <v>0.91089711577823829</v>
      </c>
      <c r="Q39" s="47">
        <f>'3.11'!Q39/'3.1'!R37*100</f>
        <v>1.0857533396506469</v>
      </c>
      <c r="R39" s="47">
        <f>'3.11'!R39/'3.1'!S37*100</f>
        <v>1.2258894658050044</v>
      </c>
      <c r="S39" s="47">
        <f>'3.11'!S39/'3.1'!T37*100</f>
        <v>0.87941332193912147</v>
      </c>
      <c r="T39" s="47" t="e">
        <f>'3.11'!T39/'3.1'!G37*100</f>
        <v>#VALUE!</v>
      </c>
      <c r="U39" s="47" t="e">
        <f>'3.11'!U39/'3.1'!L37*100</f>
        <v>#VALUE!</v>
      </c>
      <c r="V39" s="47" t="e">
        <f>'3.11'!V39/'3.1'!Q37*100</f>
        <v>#VALUE!</v>
      </c>
      <c r="W39" s="47" t="e">
        <f>'3.11'!W39/'3.1'!R37*100</f>
        <v>#VALUE!</v>
      </c>
      <c r="X39" s="47" t="e">
        <f>'3.11'!X39/'3.1'!S37*100</f>
        <v>#VALUE!</v>
      </c>
      <c r="Y39" s="47" t="e">
        <f>'3.11'!Y39/'3.1'!T37*100</f>
        <v>#VALUE!</v>
      </c>
      <c r="Z39" s="47">
        <f>'3.11'!Z39/'3.1'!G37*100</f>
        <v>6.1858041758438373</v>
      </c>
      <c r="AA39" s="47">
        <f>'3.11'!AA39/'3.1'!L37*100</f>
        <v>9.2143233343947077</v>
      </c>
      <c r="AB39" s="47">
        <f>'3.11'!AB39/'3.1'!Q37*100</f>
        <v>6.8668782805691722</v>
      </c>
      <c r="AC39" s="47">
        <f>'3.11'!AC39/'3.1'!R37*100</f>
        <v>6.4826539425907121</v>
      </c>
      <c r="AD39" s="47">
        <f>'3.11'!AD39/'3.1'!S37*100</f>
        <v>6.5579415779640948</v>
      </c>
      <c r="AE39" s="47">
        <f>'3.11'!AE39/'3.1'!T37*100</f>
        <v>5.3714574992801207</v>
      </c>
      <c r="AF39" s="47">
        <f>'3.11'!AF39/'3.1'!G37*100</f>
        <v>4.3445475885162166</v>
      </c>
      <c r="AG39" s="48">
        <f>'3.11'!AG39/'3.1'!L37*100</f>
        <v>18.649131976777948</v>
      </c>
      <c r="AH39" s="48">
        <f>'3.11'!AH39/'3.1'!Q37*100</f>
        <v>14.348237039005685</v>
      </c>
      <c r="AI39" s="48">
        <f>'3.11'!AI39/'3.1'!R37*100</f>
        <v>14.50242769331399</v>
      </c>
      <c r="AJ39" s="48">
        <f>'3.11'!AJ39/'3.1'!S37*100</f>
        <v>15.912437055885711</v>
      </c>
      <c r="AK39" s="48">
        <f>'3.11'!AK39/'3.1'!T37*100</f>
        <v>12.508708212192424</v>
      </c>
    </row>
    <row r="40" spans="1:37" ht="15" customHeight="1" x14ac:dyDescent="0.2">
      <c r="A40" s="8" t="s">
        <v>11</v>
      </c>
      <c r="B40" s="47" t="e">
        <f>'3.11'!B40/'3.1'!G38*100</f>
        <v>#VALUE!</v>
      </c>
      <c r="C40" s="47" t="e">
        <f>'3.11'!C40/'3.1'!L38*100</f>
        <v>#VALUE!</v>
      </c>
      <c r="D40" s="47" t="e">
        <f>'3.11'!D40/'3.1'!Q38*100</f>
        <v>#VALUE!</v>
      </c>
      <c r="E40" s="14" t="e">
        <f>'3.11'!E40/'3.1'!R38*100</f>
        <v>#VALUE!</v>
      </c>
      <c r="F40" s="14" t="e">
        <f>'3.11'!F40/'3.1'!S38*100</f>
        <v>#VALUE!</v>
      </c>
      <c r="G40" s="14" t="e">
        <f>'3.11'!G40/'3.1'!T38*100</f>
        <v>#VALUE!</v>
      </c>
      <c r="H40" s="14" t="e">
        <f>'3.11'!H40/'3.1'!G38*100</f>
        <v>#VALUE!</v>
      </c>
      <c r="I40" s="14" t="e">
        <f>'3.11'!I40/'3.1'!L38*100</f>
        <v>#VALUE!</v>
      </c>
      <c r="J40" s="14">
        <f>'3.11'!J40/'3.1'!Q38*100</f>
        <v>100</v>
      </c>
      <c r="K40" s="47">
        <f>'3.11'!K40/'3.1'!R38*100</f>
        <v>100</v>
      </c>
      <c r="L40" s="47">
        <f>'3.11'!L40/'3.1'!S38*100</f>
        <v>100</v>
      </c>
      <c r="M40" s="47">
        <f>'3.11'!M40/'3.1'!T38*100</f>
        <v>100</v>
      </c>
      <c r="N40" s="14" t="e">
        <f>'3.11'!N40/'3.1'!G38*100</f>
        <v>#VALUE!</v>
      </c>
      <c r="O40" s="14" t="e">
        <f>'3.11'!O40/'3.1'!L38*100</f>
        <v>#VALUE!</v>
      </c>
      <c r="P40" s="14" t="e">
        <f>'3.11'!P40/'3.1'!Q38*100</f>
        <v>#VALUE!</v>
      </c>
      <c r="Q40" s="14" t="e">
        <f>'3.11'!Q40/'3.1'!R38*100</f>
        <v>#VALUE!</v>
      </c>
      <c r="R40" s="14" t="e">
        <f>'3.11'!R40/'3.1'!S38*100</f>
        <v>#VALUE!</v>
      </c>
      <c r="S40" s="14" t="e">
        <f>'3.11'!S40/'3.1'!T38*100</f>
        <v>#VALUE!</v>
      </c>
      <c r="T40" s="47" t="e">
        <f>'3.11'!T40/'3.1'!G38*100</f>
        <v>#VALUE!</v>
      </c>
      <c r="U40" s="47" t="e">
        <f>'3.11'!U40/'3.1'!L38*100</f>
        <v>#VALUE!</v>
      </c>
      <c r="V40" s="47" t="e">
        <f>'3.11'!V40/'3.1'!Q38*100</f>
        <v>#VALUE!</v>
      </c>
      <c r="W40" s="14" t="e">
        <f>'3.11'!W40/'3.1'!R38*100</f>
        <v>#VALUE!</v>
      </c>
      <c r="X40" s="14" t="e">
        <f>'3.11'!X40/'3.1'!S38*100</f>
        <v>#VALUE!</v>
      </c>
      <c r="Y40" s="14" t="e">
        <f>'3.11'!Y40/'3.1'!T38*100</f>
        <v>#VALUE!</v>
      </c>
      <c r="Z40" s="106">
        <f>'3.11'!Z40/'3.1'!G38*100</f>
        <v>100</v>
      </c>
      <c r="AA40" s="14" t="e">
        <f>'3.11'!AA40/'3.1'!L38*100</f>
        <v>#VALUE!</v>
      </c>
      <c r="AB40" s="14" t="e">
        <f>'3.11'!AB40/'3.1'!Q38*100</f>
        <v>#VALUE!</v>
      </c>
      <c r="AC40" s="47" t="e">
        <f>'3.11'!AC40/'3.1'!R38*100</f>
        <v>#VALUE!</v>
      </c>
      <c r="AD40" s="47" t="e">
        <f>'3.11'!AD40/'3.1'!S38*100</f>
        <v>#VALUE!</v>
      </c>
      <c r="AE40" s="47" t="e">
        <f>'3.11'!AE40/'3.1'!T38*100</f>
        <v>#VALUE!</v>
      </c>
      <c r="AF40" s="14" t="e">
        <f>'3.11'!AF40/'3.1'!G38*100</f>
        <v>#VALUE!</v>
      </c>
      <c r="AG40" s="15" t="e">
        <f>'3.11'!AG40/'3.1'!L38*100</f>
        <v>#VALUE!</v>
      </c>
      <c r="AH40" s="15" t="e">
        <f>'3.11'!AH40/'3.1'!Q38*100</f>
        <v>#VALUE!</v>
      </c>
      <c r="AI40" s="48" t="e">
        <f>'3.11'!AI40/'3.1'!R38*100</f>
        <v>#VALUE!</v>
      </c>
      <c r="AJ40" s="48" t="e">
        <f>'3.11'!AJ40/'3.1'!S38*100</f>
        <v>#VALUE!</v>
      </c>
      <c r="AK40" s="48" t="e">
        <f>'3.11'!AK40/'3.1'!T38*100</f>
        <v>#VALUE!</v>
      </c>
    </row>
    <row r="41" spans="1:37" ht="15" customHeight="1" x14ac:dyDescent="0.2">
      <c r="A41" s="8" t="s">
        <v>12</v>
      </c>
      <c r="B41" s="47">
        <f>'3.11'!B41/'3.1'!G39*100</f>
        <v>25.558833895497578</v>
      </c>
      <c r="C41" s="47">
        <f>'3.11'!C41/'3.1'!L39*100</f>
        <v>38.148732402265971</v>
      </c>
      <c r="D41" s="47">
        <f>'3.11'!D41/'3.1'!Q39*100</f>
        <v>38.922211484290173</v>
      </c>
      <c r="E41" s="47">
        <f>'3.11'!E41/'3.1'!R39*100</f>
        <v>35.645095141587298</v>
      </c>
      <c r="F41" s="47">
        <f>'3.11'!F41/'3.1'!S39*100</f>
        <v>38.593431357152753</v>
      </c>
      <c r="G41" s="47">
        <f>'3.11'!G41/'3.1'!T39*100</f>
        <v>36.494316846039894</v>
      </c>
      <c r="H41" s="47">
        <f>'3.11'!H41/'3.1'!G39*100</f>
        <v>39.774700401089149</v>
      </c>
      <c r="I41" s="47">
        <f>'3.11'!I41/'3.1'!L39*100</f>
        <v>34.223428122721408</v>
      </c>
      <c r="J41" s="47">
        <f>'3.11'!J41/'3.1'!Q39*100</f>
        <v>29.900619720520183</v>
      </c>
      <c r="K41" s="47">
        <f>'3.11'!K41/'3.1'!R39*100</f>
        <v>30.403129207512595</v>
      </c>
      <c r="L41" s="47">
        <f>'3.11'!L41/'3.1'!S39*100</f>
        <v>28.548648225069705</v>
      </c>
      <c r="M41" s="47">
        <f>'3.11'!M41/'3.1'!T39*100</f>
        <v>28.114857273220238</v>
      </c>
      <c r="N41" s="47">
        <f>'3.11'!N41/'3.1'!G39*100</f>
        <v>12.881668421289008</v>
      </c>
      <c r="O41" s="47">
        <f>'3.11'!O41/'3.1'!L39*100</f>
        <v>15.729836221885693</v>
      </c>
      <c r="P41" s="47">
        <f>'3.11'!P41/'3.1'!Q39*100</f>
        <v>11.334475949698922</v>
      </c>
      <c r="Q41" s="47">
        <f>'3.11'!Q41/'3.1'!R39*100</f>
        <v>12.349910945779762</v>
      </c>
      <c r="R41" s="47">
        <f>'3.11'!R41/'3.1'!S39*100</f>
        <v>13.096464480886144</v>
      </c>
      <c r="S41" s="47">
        <f>'3.11'!S41/'3.1'!T39*100</f>
        <v>16.114904263609112</v>
      </c>
      <c r="T41" s="47">
        <f>'3.11'!T41/'3.1'!G39*100</f>
        <v>12.599101907400087</v>
      </c>
      <c r="U41" s="47">
        <f>'3.11'!U41/'3.1'!L39*100</f>
        <v>5.4838044758539457</v>
      </c>
      <c r="V41" s="47">
        <f>'3.11'!V41/'3.1'!Q39*100</f>
        <v>10.673932133462309</v>
      </c>
      <c r="W41" s="47">
        <f>'3.11'!W41/'3.1'!R39*100</f>
        <v>10.813349599056471</v>
      </c>
      <c r="X41" s="47">
        <f>'3.11'!X41/'3.1'!S39*100</f>
        <v>9.236943991416716</v>
      </c>
      <c r="Y41" s="47">
        <f>'3.11'!Y41/'3.1'!T39*100</f>
        <v>8.7670432617595235</v>
      </c>
      <c r="Z41" s="47">
        <f>'3.11'!Z41/'3.1'!G39*100</f>
        <v>3.8726913014121465</v>
      </c>
      <c r="AA41" s="47">
        <f>'3.11'!AA41/'3.1'!L39*100</f>
        <v>3.0450950698300523</v>
      </c>
      <c r="AB41" s="47">
        <f>'3.11'!AB41/'3.1'!Q39*100</f>
        <v>5.229973958987375</v>
      </c>
      <c r="AC41" s="47">
        <f>'3.11'!AC41/'3.1'!R39*100</f>
        <v>6.1288551022450486</v>
      </c>
      <c r="AD41" s="47">
        <f>'3.11'!AD41/'3.1'!S39*100</f>
        <v>6.2250243746653116</v>
      </c>
      <c r="AE41" s="47">
        <f>'3.11'!AE41/'3.1'!T39*100</f>
        <v>5.9343930052775695</v>
      </c>
      <c r="AF41" s="47">
        <f>'3.11'!AF41/'3.1'!G39*100</f>
        <v>5.3130040733120021</v>
      </c>
      <c r="AG41" s="48">
        <f>'3.11'!AG41/'3.1'!L39*100</f>
        <v>3.3691037074429304</v>
      </c>
      <c r="AH41" s="48">
        <f>'3.11'!AH41/'3.1'!Q39*100</f>
        <v>3.9387867530410534</v>
      </c>
      <c r="AI41" s="48">
        <f>'3.11'!AI41/'3.1'!R39*100</f>
        <v>4.6596600038188001</v>
      </c>
      <c r="AJ41" s="48">
        <f>'3.11'!AJ41/'3.1'!S39*100</f>
        <v>4.2994875708093696</v>
      </c>
      <c r="AK41" s="48">
        <f>'3.11'!AK41/'3.1'!T39*100</f>
        <v>4.5744853500936236</v>
      </c>
    </row>
    <row r="42" spans="1:37" ht="15" customHeight="1" x14ac:dyDescent="0.2">
      <c r="A42" s="8" t="s">
        <v>13</v>
      </c>
      <c r="B42" s="47">
        <f>'3.11'!B42/'3.1'!G40*100</f>
        <v>48.966618136585275</v>
      </c>
      <c r="C42" s="47">
        <f>'3.11'!C42/'3.1'!L40*100</f>
        <v>61.235677496119592</v>
      </c>
      <c r="D42" s="47">
        <f>'3.11'!D42/'3.1'!Q40*100</f>
        <v>42.653607093410315</v>
      </c>
      <c r="E42" s="47">
        <f>'3.11'!E42/'3.1'!R40*100</f>
        <v>44.54150255388825</v>
      </c>
      <c r="F42" s="47">
        <f>'3.11'!F42/'3.1'!S40*100</f>
        <v>44.57047843150341</v>
      </c>
      <c r="G42" s="47">
        <f>'3.11'!G42/'3.1'!T40*100</f>
        <v>43.463744574534729</v>
      </c>
      <c r="H42" s="14" t="e">
        <f>'3.11'!H42/'3.1'!G40*100</f>
        <v>#VALUE!</v>
      </c>
      <c r="I42" s="14" t="e">
        <f>'3.11'!I42/'3.1'!L40*100</f>
        <v>#VALUE!</v>
      </c>
      <c r="J42" s="14">
        <f>'3.11'!J42/'3.1'!Q40*100</f>
        <v>12.465136830942351</v>
      </c>
      <c r="K42" s="47">
        <f>'3.11'!K42/'3.1'!R40*100</f>
        <v>10.338846141896999</v>
      </c>
      <c r="L42" s="47">
        <f>'3.11'!L42/'3.1'!S40*100</f>
        <v>10.244416717546626</v>
      </c>
      <c r="M42" s="47">
        <f>'3.11'!M42/'3.1'!T40*100</f>
        <v>15.446398091286618</v>
      </c>
      <c r="N42" s="47">
        <f>'3.11'!N42/'3.1'!G40*100</f>
        <v>31.143676652070205</v>
      </c>
      <c r="O42" s="47">
        <f>'3.11'!O42/'3.1'!L40*100</f>
        <v>14.084190041734082</v>
      </c>
      <c r="P42" s="47">
        <f>'3.11'!P42/'3.1'!Q40*100</f>
        <v>18.077002386072408</v>
      </c>
      <c r="Q42" s="47">
        <f>'3.11'!Q42/'3.1'!R40*100</f>
        <v>20.10195991793498</v>
      </c>
      <c r="R42" s="47">
        <f>'3.11'!R42/'3.1'!S40*100</f>
        <v>18.286178778703725</v>
      </c>
      <c r="S42" s="47">
        <f>'3.11'!S42/'3.1'!T40*100</f>
        <v>15.722501284855214</v>
      </c>
      <c r="T42" s="47" t="e">
        <f>'3.11'!T42/'3.1'!G40*100</f>
        <v>#VALUE!</v>
      </c>
      <c r="U42" s="47" t="e">
        <f>'3.11'!U42/'3.1'!L40*100</f>
        <v>#VALUE!</v>
      </c>
      <c r="V42" s="47" t="e">
        <f>'3.11'!V42/'3.1'!Q40*100</f>
        <v>#VALUE!</v>
      </c>
      <c r="W42" s="47" t="e">
        <f>'3.11'!W42/'3.1'!R40*100</f>
        <v>#VALUE!</v>
      </c>
      <c r="X42" s="47" t="e">
        <f>'3.11'!X42/'3.1'!S40*100</f>
        <v>#VALUE!</v>
      </c>
      <c r="Y42" s="47" t="e">
        <f>'3.11'!Y42/'3.1'!T40*100</f>
        <v>#VALUE!</v>
      </c>
      <c r="Z42" s="47">
        <f>'3.11'!Z42/'3.1'!G40*100</f>
        <v>11.313920364803947</v>
      </c>
      <c r="AA42" s="47">
        <f>'3.11'!AA42/'3.1'!L40*100</f>
        <v>9.4905587097429382</v>
      </c>
      <c r="AB42" s="47">
        <f>'3.11'!AB42/'3.1'!Q40*100</f>
        <v>4.370577665183963</v>
      </c>
      <c r="AC42" s="47">
        <f>'3.11'!AC42/'3.1'!R40*100</f>
        <v>4.7793208118591544</v>
      </c>
      <c r="AD42" s="47">
        <f>'3.11'!AD42/'3.1'!S40*100</f>
        <v>4.9956384882943077</v>
      </c>
      <c r="AE42" s="47">
        <f>'3.11'!AE42/'3.1'!T40*100</f>
        <v>3.9763924266694679</v>
      </c>
      <c r="AF42" s="47">
        <f>'3.11'!AF42/'3.1'!G40*100</f>
        <v>8.5757848465405839</v>
      </c>
      <c r="AG42" s="48">
        <f>'3.11'!AG42/'3.1'!L40*100</f>
        <v>15.18957375240338</v>
      </c>
      <c r="AH42" s="48">
        <f>'3.11'!AH42/'3.1'!Q40*100</f>
        <v>22.433676024390962</v>
      </c>
      <c r="AI42" s="48">
        <f>'3.11'!AI42/'3.1'!R40*100</f>
        <v>20.238370574420614</v>
      </c>
      <c r="AJ42" s="48">
        <f>'3.11'!AJ42/'3.1'!S40*100</f>
        <v>21.903287583951929</v>
      </c>
      <c r="AK42" s="48">
        <f>'3.11'!AK42/'3.1'!T40*100</f>
        <v>21.390963622653963</v>
      </c>
    </row>
    <row r="43" spans="1:37" ht="15" customHeight="1" x14ac:dyDescent="0.2">
      <c r="A43" s="8" t="s">
        <v>14</v>
      </c>
      <c r="B43" s="47" t="e">
        <f>'3.11'!B43/'3.1'!G41*100</f>
        <v>#VALUE!</v>
      </c>
      <c r="C43" s="47">
        <f>'3.11'!C43/'3.1'!L41*100</f>
        <v>53.590203475787</v>
      </c>
      <c r="D43" s="47" t="e">
        <f>'3.11'!D43/'3.1'!Q41*100</f>
        <v>#VALUE!</v>
      </c>
      <c r="E43" s="47" t="e">
        <f>'3.11'!E43/'3.1'!R41*100</f>
        <v>#VALUE!</v>
      </c>
      <c r="F43" s="47" t="e">
        <f>'3.11'!F43/'3.1'!S41*100</f>
        <v>#VALUE!</v>
      </c>
      <c r="G43" s="47" t="e">
        <f>'3.11'!G43/'3.1'!T41*100</f>
        <v>#VALUE!</v>
      </c>
      <c r="H43" s="47">
        <f>'3.11'!H43/'3.1'!G41*100</f>
        <v>73.626280045134223</v>
      </c>
      <c r="I43" s="47">
        <f>'3.11'!I43/'3.1'!L41*100</f>
        <v>28.974970393734694</v>
      </c>
      <c r="J43" s="47">
        <f>'3.11'!J43/'3.1'!Q41*100</f>
        <v>68.852463617609502</v>
      </c>
      <c r="K43" s="47">
        <f>'3.11'!K43/'3.1'!R41*100</f>
        <v>69.460175986960877</v>
      </c>
      <c r="L43" s="47">
        <f>'3.11'!L43/'3.1'!S41*100</f>
        <v>69.529285820537012</v>
      </c>
      <c r="M43" s="47">
        <f>'3.11'!M43/'3.1'!T41*100</f>
        <v>64.561668491074428</v>
      </c>
      <c r="N43" s="47" t="e">
        <f>'3.11'!N43/'3.1'!G41*100</f>
        <v>#VALUE!</v>
      </c>
      <c r="O43" s="47" t="e">
        <f>'3.11'!O43/'3.1'!L41*100</f>
        <v>#VALUE!</v>
      </c>
      <c r="P43" s="47" t="e">
        <f>'3.11'!P43/'3.1'!Q41*100</f>
        <v>#VALUE!</v>
      </c>
      <c r="Q43" s="47" t="e">
        <f>'3.11'!Q43/'3.1'!R41*100</f>
        <v>#VALUE!</v>
      </c>
      <c r="R43" s="47" t="e">
        <f>'3.11'!R43/'3.1'!S41*100</f>
        <v>#VALUE!</v>
      </c>
      <c r="S43" s="47" t="e">
        <f>'3.11'!S43/'3.1'!T41*100</f>
        <v>#VALUE!</v>
      </c>
      <c r="T43" s="47" t="e">
        <f>'3.11'!T43/'3.1'!G41*100</f>
        <v>#VALUE!</v>
      </c>
      <c r="U43" s="47" t="e">
        <f>'3.11'!U43/'3.1'!L41*100</f>
        <v>#VALUE!</v>
      </c>
      <c r="V43" s="47" t="e">
        <f>'3.11'!V43/'3.1'!Q41*100</f>
        <v>#VALUE!</v>
      </c>
      <c r="W43" s="47" t="e">
        <f>'3.11'!W43/'3.1'!R41*100</f>
        <v>#VALUE!</v>
      </c>
      <c r="X43" s="47" t="e">
        <f>'3.11'!X43/'3.1'!S41*100</f>
        <v>#VALUE!</v>
      </c>
      <c r="Y43" s="47" t="e">
        <f>'3.11'!Y43/'3.1'!T41*100</f>
        <v>#VALUE!</v>
      </c>
      <c r="Z43" s="47">
        <f>'3.11'!Z43/'3.1'!G41*100</f>
        <v>14.659399771490209</v>
      </c>
      <c r="AA43" s="47">
        <f>'3.11'!AA43/'3.1'!L41*100</f>
        <v>12.608947620389269</v>
      </c>
      <c r="AB43" s="47">
        <f>'3.11'!AB43/'3.1'!Q41*100</f>
        <v>22.199924217971571</v>
      </c>
      <c r="AC43" s="47">
        <f>'3.11'!AC43/'3.1'!R41*100</f>
        <v>22.176317065371006</v>
      </c>
      <c r="AD43" s="47">
        <f>'3.11'!AD43/'3.1'!S41*100</f>
        <v>22.406170518363535</v>
      </c>
      <c r="AE43" s="47">
        <f>'3.11'!AE43/'3.1'!T41*100</f>
        <v>26.213055742674303</v>
      </c>
      <c r="AF43" s="47">
        <f>'3.11'!AF43/'3.1'!G41*100</f>
        <v>11.714320183375557</v>
      </c>
      <c r="AG43" s="48">
        <f>'3.11'!AG43/'3.1'!L41*100</f>
        <v>4.8258785100890353</v>
      </c>
      <c r="AH43" s="48">
        <f>'3.11'!AH43/'3.1'!Q41*100</f>
        <v>8.9476121644189348</v>
      </c>
      <c r="AI43" s="15">
        <f>'3.11'!AI43/'3.1'!R41*100</f>
        <v>8.363506947668121</v>
      </c>
      <c r="AJ43" s="15">
        <f>'3.11'!AJ43/'3.1'!S41*100</f>
        <v>8.0645436610994459</v>
      </c>
      <c r="AK43" s="15">
        <f>'3.11'!AK43/'3.1'!T41*100</f>
        <v>9.2252757662512632</v>
      </c>
    </row>
    <row r="44" spans="1:37" ht="15" customHeight="1" x14ac:dyDescent="0.2">
      <c r="A44" s="8" t="s">
        <v>15</v>
      </c>
      <c r="B44" s="47">
        <f>'3.11'!B44/'3.1'!G42*100</f>
        <v>16.679175051824053</v>
      </c>
      <c r="C44" s="47">
        <f>'3.11'!C44/'3.1'!L42*100</f>
        <v>6.0353003744357503</v>
      </c>
      <c r="D44" s="47">
        <f>'3.11'!D44/'3.1'!Q42*100</f>
        <v>25.148132743302487</v>
      </c>
      <c r="E44" s="47">
        <f>'3.11'!E44/'3.1'!R42*100</f>
        <v>28.379947177546516</v>
      </c>
      <c r="F44" s="47">
        <f>'3.11'!F44/'3.1'!S42*100</f>
        <v>22.894689171357889</v>
      </c>
      <c r="G44" s="47">
        <f>'3.11'!G44/'3.1'!T42*100</f>
        <v>17.499741800459493</v>
      </c>
      <c r="H44" s="47">
        <f>'3.11'!H44/'3.1'!G42*100</f>
        <v>68.332248937039452</v>
      </c>
      <c r="I44" s="47">
        <f>'3.11'!I44/'3.1'!L42*100</f>
        <v>77.304153415924503</v>
      </c>
      <c r="J44" s="47">
        <f>'3.11'!J44/'3.1'!Q42*100</f>
        <v>53.023995485078665</v>
      </c>
      <c r="K44" s="47">
        <f>'3.11'!K44/'3.1'!R42*100</f>
        <v>47.442693550930294</v>
      </c>
      <c r="L44" s="47">
        <f>'3.11'!L44/'3.1'!S42*100</f>
        <v>52.531777763039486</v>
      </c>
      <c r="M44" s="47">
        <f>'3.11'!M44/'3.1'!T42*100</f>
        <v>61.687670143753792</v>
      </c>
      <c r="N44" s="47">
        <f>'3.11'!N44/'3.1'!G42*100</f>
        <v>1.4727110411717532</v>
      </c>
      <c r="O44" s="47">
        <f>'3.11'!O44/'3.1'!L42*100</f>
        <v>2.5024250064278988</v>
      </c>
      <c r="P44" s="47">
        <f>'3.11'!P44/'3.1'!Q42*100</f>
        <v>6.1879283549961777</v>
      </c>
      <c r="Q44" s="47">
        <f>'3.11'!Q44/'3.1'!R42*100</f>
        <v>10.399026332387258</v>
      </c>
      <c r="R44" s="47">
        <f>'3.11'!R44/'3.1'!S42*100</f>
        <v>9.7666941524560507</v>
      </c>
      <c r="S44" s="47">
        <f>'3.11'!S44/'3.1'!T42*100</f>
        <v>6.6019186661704019</v>
      </c>
      <c r="T44" s="47" t="e">
        <f>'3.11'!T44/'3.1'!G42*100</f>
        <v>#VALUE!</v>
      </c>
      <c r="U44" s="47" t="e">
        <f>'3.11'!U44/'3.1'!L42*100</f>
        <v>#VALUE!</v>
      </c>
      <c r="V44" s="47" t="e">
        <f>'3.11'!V44/'3.1'!Q42*100</f>
        <v>#VALUE!</v>
      </c>
      <c r="W44" s="47" t="e">
        <f>'3.11'!W44/'3.1'!R42*100</f>
        <v>#VALUE!</v>
      </c>
      <c r="X44" s="47" t="e">
        <f>'3.11'!X44/'3.1'!S42*100</f>
        <v>#VALUE!</v>
      </c>
      <c r="Y44" s="47" t="e">
        <f>'3.11'!Y44/'3.1'!T42*100</f>
        <v>#VALUE!</v>
      </c>
      <c r="Z44" s="47">
        <f>'3.11'!Z44/'3.1'!G42*100</f>
        <v>9.9252523112772177</v>
      </c>
      <c r="AA44" s="47">
        <f>'3.11'!AA44/'3.1'!L42*100</f>
        <v>8.9225479339626332</v>
      </c>
      <c r="AB44" s="47">
        <f>'3.11'!AB44/'3.1'!Q42*100</f>
        <v>8.9647518288106305</v>
      </c>
      <c r="AC44" s="47">
        <f>'3.11'!AC44/'3.1'!R42*100</f>
        <v>8.1347071113213492</v>
      </c>
      <c r="AD44" s="47">
        <f>'3.11'!AD44/'3.1'!S42*100</f>
        <v>9.0275474921774386</v>
      </c>
      <c r="AE44" s="47">
        <f>'3.11'!AE44/'3.1'!T42*100</f>
        <v>9.8707735658233435</v>
      </c>
      <c r="AF44" s="47">
        <f>'3.11'!AF44/'3.1'!G42*100</f>
        <v>3.5906126586875273</v>
      </c>
      <c r="AG44" s="48">
        <f>'3.11'!AG44/'3.1'!L42*100</f>
        <v>5.2355732692492154</v>
      </c>
      <c r="AH44" s="48">
        <f>'3.11'!AH44/'3.1'!Q42*100</f>
        <v>6.6751915878120185</v>
      </c>
      <c r="AI44" s="48">
        <f>'3.11'!AI44/'3.1'!R42*100</f>
        <v>5.6436258278145681</v>
      </c>
      <c r="AJ44" s="48">
        <f>'3.11'!AJ44/'3.1'!S42*100</f>
        <v>5.7792914209691162</v>
      </c>
      <c r="AK44" s="48">
        <f>'3.11'!AK44/'3.1'!T42*100</f>
        <v>4.3398958237929408</v>
      </c>
    </row>
    <row r="46" spans="1:37" x14ac:dyDescent="0.2">
      <c r="A46" s="49" t="s">
        <v>48</v>
      </c>
    </row>
  </sheetData>
  <mergeCells count="14">
    <mergeCell ref="A4:A5"/>
    <mergeCell ref="B4:G4"/>
    <mergeCell ref="H4:M4"/>
    <mergeCell ref="N4:S4"/>
    <mergeCell ref="T4:Y4"/>
    <mergeCell ref="Z4:AE4"/>
    <mergeCell ref="AF4:AK4"/>
    <mergeCell ref="A28:A29"/>
    <mergeCell ref="B28:G28"/>
    <mergeCell ref="H28:M28"/>
    <mergeCell ref="N28:S28"/>
    <mergeCell ref="T28:Y28"/>
    <mergeCell ref="Z28:AE28"/>
    <mergeCell ref="AF28:AK28"/>
  </mergeCells>
  <hyperlinks>
    <hyperlink ref="AM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E78"/>
  <sheetViews>
    <sheetView workbookViewId="0"/>
  </sheetViews>
  <sheetFormatPr defaultRowHeight="12" x14ac:dyDescent="0.2"/>
  <cols>
    <col min="1" max="1" width="1.7109375" style="51" customWidth="1"/>
    <col min="2" max="2" width="18.140625" style="51" customWidth="1"/>
    <col min="3" max="3" width="95.140625" style="51" customWidth="1"/>
    <col min="4" max="16384" width="9.140625" style="51"/>
  </cols>
  <sheetData>
    <row r="1" spans="2:5" ht="15" customHeight="1" x14ac:dyDescent="0.25">
      <c r="B1" s="50" t="s">
        <v>97</v>
      </c>
      <c r="C1" s="50" t="s">
        <v>137</v>
      </c>
      <c r="E1" s="39" t="s">
        <v>35</v>
      </c>
    </row>
    <row r="2" spans="2:5" ht="15" customHeight="1" x14ac:dyDescent="0.2">
      <c r="B2" s="52"/>
      <c r="C2" s="52" t="s">
        <v>138</v>
      </c>
    </row>
    <row r="3" spans="2:5" ht="15" customHeight="1" x14ac:dyDescent="0.2">
      <c r="B3" s="52"/>
      <c r="C3" s="50" t="s">
        <v>139</v>
      </c>
    </row>
    <row r="4" spans="2:5" ht="15" customHeight="1" x14ac:dyDescent="0.2">
      <c r="B4" s="52"/>
      <c r="C4" s="52" t="s">
        <v>140</v>
      </c>
    </row>
    <row r="5" spans="2:5" ht="7.5" customHeight="1" x14ac:dyDescent="0.2">
      <c r="B5" s="52"/>
      <c r="C5" s="52"/>
    </row>
    <row r="6" spans="2:5" ht="55.5" customHeight="1" x14ac:dyDescent="0.2">
      <c r="B6" s="50" t="s">
        <v>98</v>
      </c>
      <c r="C6" s="53" t="s">
        <v>141</v>
      </c>
    </row>
    <row r="7" spans="2:5" ht="65.25" customHeight="1" x14ac:dyDescent="0.2">
      <c r="C7" s="54" t="s">
        <v>142</v>
      </c>
    </row>
    <row r="8" spans="2:5" ht="7.5" customHeight="1" x14ac:dyDescent="0.2">
      <c r="B8" s="52"/>
      <c r="C8" s="52"/>
    </row>
    <row r="9" spans="2:5" ht="62.25" customHeight="1" x14ac:dyDescent="0.2">
      <c r="B9" s="55" t="s">
        <v>102</v>
      </c>
      <c r="C9" s="56" t="s">
        <v>132</v>
      </c>
    </row>
    <row r="10" spans="2:5" ht="7.5" customHeight="1" x14ac:dyDescent="0.2">
      <c r="B10" s="52"/>
      <c r="C10" s="52"/>
    </row>
    <row r="11" spans="2:5" ht="36.75" customHeight="1" x14ac:dyDescent="0.2">
      <c r="B11" s="50" t="s">
        <v>104</v>
      </c>
      <c r="C11" s="57" t="s">
        <v>133</v>
      </c>
    </row>
    <row r="12" spans="2:5" ht="84.75" customHeight="1" x14ac:dyDescent="0.2">
      <c r="C12" s="54" t="s">
        <v>143</v>
      </c>
    </row>
    <row r="13" spans="2:5" ht="7.5" customHeight="1" x14ac:dyDescent="0.2">
      <c r="B13" s="52"/>
      <c r="C13" s="52"/>
    </row>
    <row r="14" spans="2:5" ht="15.75" customHeight="1" x14ac:dyDescent="0.2">
      <c r="B14" s="58" t="s">
        <v>106</v>
      </c>
      <c r="C14" s="59" t="s">
        <v>107</v>
      </c>
    </row>
    <row r="15" spans="2:5" ht="7.5" customHeight="1" x14ac:dyDescent="0.2">
      <c r="B15" s="52"/>
      <c r="C15" s="52"/>
    </row>
    <row r="16" spans="2:5" ht="15" customHeight="1" x14ac:dyDescent="0.2">
      <c r="B16" s="58" t="s">
        <v>108</v>
      </c>
      <c r="C16" s="59" t="s">
        <v>109</v>
      </c>
    </row>
    <row r="17" spans="2:3" ht="7.5" customHeight="1" x14ac:dyDescent="0.2">
      <c r="B17" s="52"/>
      <c r="C17" s="52"/>
    </row>
    <row r="18" spans="2:3" ht="15.75" customHeight="1" x14ac:dyDescent="0.2">
      <c r="B18" s="58" t="s">
        <v>110</v>
      </c>
      <c r="C18" s="58" t="s">
        <v>237</v>
      </c>
    </row>
    <row r="19" spans="2:3" ht="7.5" customHeight="1" x14ac:dyDescent="0.2">
      <c r="B19" s="52"/>
      <c r="C19" s="52"/>
    </row>
    <row r="20" spans="2:3" ht="54" customHeight="1" x14ac:dyDescent="0.2">
      <c r="B20" s="50" t="s">
        <v>111</v>
      </c>
      <c r="C20" s="57" t="s">
        <v>144</v>
      </c>
    </row>
    <row r="21" spans="2:3" ht="7.5" customHeight="1" x14ac:dyDescent="0.2">
      <c r="B21" s="52"/>
      <c r="C21" s="52"/>
    </row>
    <row r="22" spans="2:3" x14ac:dyDescent="0.2">
      <c r="B22" s="58" t="s">
        <v>112</v>
      </c>
      <c r="C22" s="58" t="s">
        <v>113</v>
      </c>
    </row>
    <row r="23" spans="2:3" x14ac:dyDescent="0.2">
      <c r="C23" s="60" t="s">
        <v>238</v>
      </c>
    </row>
    <row r="24" spans="2:3" ht="7.5" customHeight="1" x14ac:dyDescent="0.2">
      <c r="C24" s="60"/>
    </row>
    <row r="25" spans="2:3" ht="15" customHeight="1" x14ac:dyDescent="0.2">
      <c r="C25" s="58" t="s">
        <v>249</v>
      </c>
    </row>
    <row r="26" spans="2:3" ht="15" customHeight="1" x14ac:dyDescent="0.2">
      <c r="C26" s="60" t="s">
        <v>114</v>
      </c>
    </row>
    <row r="27" spans="2:3" ht="7.5" customHeight="1" x14ac:dyDescent="0.2">
      <c r="B27" s="52"/>
      <c r="C27" s="52"/>
    </row>
    <row r="28" spans="2:3" ht="15.75" customHeight="1" x14ac:dyDescent="0.2">
      <c r="B28" s="58" t="s">
        <v>115</v>
      </c>
      <c r="C28" s="58" t="s">
        <v>240</v>
      </c>
    </row>
    <row r="29" spans="2:3" ht="7.5" customHeight="1" x14ac:dyDescent="0.2">
      <c r="B29" s="52"/>
      <c r="C29" s="52"/>
    </row>
    <row r="30" spans="2:3" ht="15.75" customHeight="1" x14ac:dyDescent="0.2">
      <c r="B30" s="58" t="s">
        <v>116</v>
      </c>
      <c r="C30" s="58" t="s">
        <v>241</v>
      </c>
    </row>
    <row r="31" spans="2:3" ht="12" customHeight="1" x14ac:dyDescent="0.2">
      <c r="B31" s="52"/>
      <c r="C31" s="60" t="s">
        <v>242</v>
      </c>
    </row>
    <row r="32" spans="2:3" ht="7.5" customHeight="1" x14ac:dyDescent="0.2">
      <c r="B32" s="52"/>
      <c r="C32" s="52"/>
    </row>
    <row r="33" spans="2:3" ht="22.5" customHeight="1" x14ac:dyDescent="0.2">
      <c r="B33" s="58"/>
      <c r="C33" s="59" t="s">
        <v>117</v>
      </c>
    </row>
    <row r="34" spans="2:3" ht="12" customHeight="1" x14ac:dyDescent="0.2">
      <c r="B34" s="52"/>
      <c r="C34" s="60" t="s">
        <v>118</v>
      </c>
    </row>
    <row r="35" spans="2:3" ht="7.5" customHeight="1" x14ac:dyDescent="0.2">
      <c r="B35" s="52"/>
      <c r="C35" s="52"/>
    </row>
    <row r="36" spans="2:3" ht="25.5" customHeight="1" x14ac:dyDescent="0.2">
      <c r="B36" s="58"/>
      <c r="C36" s="59" t="s">
        <v>119</v>
      </c>
    </row>
    <row r="37" spans="2:3" ht="12" customHeight="1" x14ac:dyDescent="0.2">
      <c r="B37" s="52"/>
      <c r="C37" s="60" t="s">
        <v>120</v>
      </c>
    </row>
    <row r="38" spans="2:3" ht="7.5" customHeight="1" x14ac:dyDescent="0.2"/>
    <row r="39" spans="2:3" x14ac:dyDescent="0.2">
      <c r="B39" s="59" t="s">
        <v>121</v>
      </c>
      <c r="C39" s="58" t="s">
        <v>241</v>
      </c>
    </row>
    <row r="40" spans="2:3" x14ac:dyDescent="0.2">
      <c r="C40" s="60" t="s">
        <v>242</v>
      </c>
    </row>
    <row r="41" spans="2:3" ht="7.5" customHeight="1" x14ac:dyDescent="0.2">
      <c r="C41" s="60"/>
    </row>
    <row r="42" spans="2:3" ht="15" customHeight="1" x14ac:dyDescent="0.2">
      <c r="C42" s="58" t="s">
        <v>243</v>
      </c>
    </row>
    <row r="43" spans="2:3" ht="15" customHeight="1" x14ac:dyDescent="0.2">
      <c r="C43" s="60" t="s">
        <v>244</v>
      </c>
    </row>
    <row r="44" spans="2:3" ht="7.5" customHeight="1" x14ac:dyDescent="0.2">
      <c r="C44" s="60"/>
    </row>
    <row r="45" spans="2:3" ht="15" customHeight="1" x14ac:dyDescent="0.2">
      <c r="C45" s="58" t="s">
        <v>250</v>
      </c>
    </row>
    <row r="46" spans="2:3" ht="15" customHeight="1" x14ac:dyDescent="0.2">
      <c r="C46" s="60" t="s">
        <v>251</v>
      </c>
    </row>
    <row r="47" spans="2:3" ht="7.5" customHeight="1" x14ac:dyDescent="0.2">
      <c r="C47" s="60"/>
    </row>
    <row r="48" spans="2:3" ht="15" customHeight="1" x14ac:dyDescent="0.2">
      <c r="C48" s="58" t="s">
        <v>252</v>
      </c>
    </row>
    <row r="49" spans="2:3" ht="15" customHeight="1" x14ac:dyDescent="0.2">
      <c r="C49" s="60" t="s">
        <v>253</v>
      </c>
    </row>
    <row r="50" spans="2:3" ht="7.5" customHeight="1" x14ac:dyDescent="0.2">
      <c r="C50" s="60"/>
    </row>
    <row r="51" spans="2:3" ht="15.75" customHeight="1" x14ac:dyDescent="0.2">
      <c r="C51" s="58" t="s">
        <v>123</v>
      </c>
    </row>
    <row r="52" spans="2:3" ht="15.75" customHeight="1" x14ac:dyDescent="0.2">
      <c r="C52" s="103" t="s">
        <v>170</v>
      </c>
    </row>
    <row r="53" spans="2:3" ht="15.75" customHeight="1" x14ac:dyDescent="0.2">
      <c r="C53" s="60" t="s">
        <v>260</v>
      </c>
    </row>
    <row r="54" spans="2:3" ht="8.25" customHeight="1" x14ac:dyDescent="0.2">
      <c r="C54" s="58"/>
    </row>
    <row r="55" spans="2:3" ht="15.75" customHeight="1" x14ac:dyDescent="0.2">
      <c r="C55" s="58" t="s">
        <v>247</v>
      </c>
    </row>
    <row r="56" spans="2:3" ht="15.75" customHeight="1" x14ac:dyDescent="0.2">
      <c r="C56" s="60" t="s">
        <v>248</v>
      </c>
    </row>
    <row r="57" spans="2:3" ht="7.5" customHeight="1" x14ac:dyDescent="0.2">
      <c r="C57" s="60"/>
    </row>
    <row r="58" spans="2:3" ht="15.75" customHeight="1" x14ac:dyDescent="0.2">
      <c r="C58" s="103" t="s">
        <v>124</v>
      </c>
    </row>
    <row r="59" spans="2:3" ht="15.75" customHeight="1" x14ac:dyDescent="0.2">
      <c r="C59" s="60" t="s">
        <v>261</v>
      </c>
    </row>
    <row r="60" spans="2:3" ht="7.5" customHeight="1" x14ac:dyDescent="0.2">
      <c r="C60" s="58"/>
    </row>
    <row r="61" spans="2:3" ht="15" customHeight="1" x14ac:dyDescent="0.2">
      <c r="B61" s="58" t="s">
        <v>125</v>
      </c>
      <c r="C61" s="61" t="s">
        <v>126</v>
      </c>
    </row>
    <row r="62" spans="2:3" ht="15" customHeight="1" x14ac:dyDescent="0.2">
      <c r="C62" s="60" t="s">
        <v>169</v>
      </c>
    </row>
    <row r="63" spans="2:3" ht="7.5" customHeight="1" x14ac:dyDescent="0.2"/>
    <row r="64" spans="2:3" ht="15" customHeight="1" x14ac:dyDescent="0.2">
      <c r="C64" s="58" t="s">
        <v>127</v>
      </c>
    </row>
    <row r="65" spans="2:3" ht="15" customHeight="1" x14ac:dyDescent="0.2">
      <c r="C65" s="60" t="s">
        <v>128</v>
      </c>
    </row>
    <row r="66" spans="2:3" ht="15" customHeight="1" x14ac:dyDescent="0.2">
      <c r="C66" s="60" t="s">
        <v>129</v>
      </c>
    </row>
    <row r="68" spans="2:3" ht="15" customHeight="1" x14ac:dyDescent="0.2">
      <c r="C68" s="58" t="s">
        <v>130</v>
      </c>
    </row>
    <row r="69" spans="2:3" ht="15" customHeight="1" x14ac:dyDescent="0.2">
      <c r="C69" s="60" t="s">
        <v>131</v>
      </c>
    </row>
    <row r="70" spans="2:3" ht="7.5" customHeight="1" x14ac:dyDescent="0.2"/>
    <row r="71" spans="2:3" ht="15" customHeight="1" x14ac:dyDescent="0.2">
      <c r="C71" s="103" t="s">
        <v>122</v>
      </c>
    </row>
    <row r="72" spans="2:3" ht="15" customHeight="1" x14ac:dyDescent="0.2">
      <c r="C72" s="104" t="s">
        <v>254</v>
      </c>
    </row>
    <row r="73" spans="2:3" ht="15" customHeight="1" x14ac:dyDescent="0.2">
      <c r="C73" s="104" t="s">
        <v>255</v>
      </c>
    </row>
    <row r="74" spans="2:3" ht="30.75" customHeight="1" x14ac:dyDescent="0.2">
      <c r="C74" s="105" t="s">
        <v>256</v>
      </c>
    </row>
    <row r="75" spans="2:3" ht="15" customHeight="1" x14ac:dyDescent="0.2">
      <c r="C75" s="63"/>
    </row>
    <row r="77" spans="2:3" ht="50.25" customHeight="1" x14ac:dyDescent="0.2">
      <c r="B77" s="55" t="s">
        <v>134</v>
      </c>
      <c r="C77" s="56" t="s">
        <v>135</v>
      </c>
    </row>
    <row r="78" spans="2:3" ht="207" customHeight="1" x14ac:dyDescent="0.2">
      <c r="B78" s="50"/>
      <c r="C78" s="64" t="s">
        <v>136</v>
      </c>
    </row>
  </sheetData>
  <hyperlinks>
    <hyperlink ref="E1" location="obsah!A1" display="OBSAH"/>
    <hyperlink ref="C46" r:id="rId1"/>
    <hyperlink ref="C34" r:id="rId2"/>
    <hyperlink ref="C37" r:id="rId3"/>
    <hyperlink ref="C26" r:id="rId4"/>
    <hyperlink ref="C66" r:id="rId5"/>
    <hyperlink ref="C69" r:id="rId6"/>
    <hyperlink ref="C65" r:id="rId7"/>
    <hyperlink ref="C62" r:id="rId8"/>
    <hyperlink ref="C23" r:id="rId9"/>
    <hyperlink ref="C31" r:id="rId10"/>
    <hyperlink ref="C40" r:id="rId11"/>
    <hyperlink ref="C56" r:id="rId12"/>
    <hyperlink ref="C43" r:id="rId13"/>
    <hyperlink ref="C49" r:id="rId14"/>
    <hyperlink ref="C72" r:id="rId15" location="mezinarodni-data"/>
    <hyperlink ref="C73" r:id="rId16" location="mezinarodni-data"/>
    <hyperlink ref="C53" r:id="rId17"/>
    <hyperlink ref="C59" r:id="rId18"/>
  </hyperlinks>
  <pageMargins left="0.7" right="0.7" top="0.78740157499999996" bottom="0.78740157499999996" header="0.3" footer="0.3"/>
  <pageSetup paperSize="9"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E13"/>
  <sheetViews>
    <sheetView workbookViewId="0">
      <selection activeCell="C6" sqref="C6"/>
    </sheetView>
  </sheetViews>
  <sheetFormatPr defaultRowHeight="12.75" x14ac:dyDescent="0.2"/>
  <cols>
    <col min="1" max="1" width="9.140625" style="62"/>
    <col min="2" max="2" width="23.28515625" style="62" customWidth="1"/>
    <col min="3" max="3" width="152.28515625" style="62" customWidth="1"/>
    <col min="4" max="16384" width="9.140625" style="62"/>
  </cols>
  <sheetData>
    <row r="1" spans="2:5" ht="15" x14ac:dyDescent="0.25">
      <c r="E1" s="39" t="s">
        <v>35</v>
      </c>
    </row>
    <row r="2" spans="2:5" ht="15" x14ac:dyDescent="0.25">
      <c r="B2" s="68" t="s">
        <v>171</v>
      </c>
      <c r="C2" s="68" t="s">
        <v>172</v>
      </c>
    </row>
    <row r="3" spans="2:5" x14ac:dyDescent="0.2">
      <c r="B3" s="62" t="s">
        <v>173</v>
      </c>
      <c r="C3" s="62" t="s">
        <v>174</v>
      </c>
    </row>
    <row r="4" spans="2:5" x14ac:dyDescent="0.2">
      <c r="B4" s="62" t="s">
        <v>175</v>
      </c>
      <c r="C4" s="62" t="s">
        <v>176</v>
      </c>
    </row>
    <row r="5" spans="2:5" x14ac:dyDescent="0.2">
      <c r="B5" s="62" t="s">
        <v>177</v>
      </c>
      <c r="C5" s="62" t="s">
        <v>178</v>
      </c>
    </row>
    <row r="6" spans="2:5" x14ac:dyDescent="0.2">
      <c r="B6" s="62" t="s">
        <v>179</v>
      </c>
      <c r="C6" s="62" t="s">
        <v>180</v>
      </c>
    </row>
    <row r="8" spans="2:5" x14ac:dyDescent="0.2">
      <c r="B8" s="58" t="s">
        <v>257</v>
      </c>
      <c r="C8" s="51"/>
    </row>
    <row r="9" spans="2:5" x14ac:dyDescent="0.2">
      <c r="B9" s="51"/>
      <c r="C9" s="51" t="s">
        <v>258</v>
      </c>
    </row>
    <row r="10" spans="2:5" x14ac:dyDescent="0.2">
      <c r="B10" s="102"/>
      <c r="C10" s="51" t="s">
        <v>259</v>
      </c>
    </row>
    <row r="11" spans="2:5" x14ac:dyDescent="0.2">
      <c r="B11" s="102"/>
      <c r="C11" s="51"/>
    </row>
    <row r="13" spans="2:5" ht="25.5" customHeight="1" x14ac:dyDescent="0.2">
      <c r="B13" s="130" t="s">
        <v>181</v>
      </c>
      <c r="C13" s="130"/>
    </row>
  </sheetData>
  <mergeCells count="1">
    <mergeCell ref="B13:C13"/>
  </mergeCells>
  <hyperlinks>
    <hyperlink ref="E1" location="obsah!A1" display="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/>
  </sheetViews>
  <sheetFormatPr defaultColWidth="9.140625" defaultRowHeight="11.25" x14ac:dyDescent="0.2"/>
  <cols>
    <col min="1" max="1" width="13.85546875" style="21" customWidth="1"/>
    <col min="2" max="20" width="6" style="21" customWidth="1"/>
    <col min="21" max="16384" width="9.140625" style="21"/>
  </cols>
  <sheetData>
    <row r="1" spans="1:22" s="24" customFormat="1" ht="27" customHeight="1" x14ac:dyDescent="0.25">
      <c r="A1" s="9" t="s">
        <v>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209</v>
      </c>
      <c r="C5" s="29">
        <v>211</v>
      </c>
      <c r="D5" s="29">
        <v>224</v>
      </c>
      <c r="E5" s="29">
        <v>222</v>
      </c>
      <c r="F5" s="29">
        <v>223</v>
      </c>
      <c r="G5" s="29">
        <v>219</v>
      </c>
      <c r="H5" s="29">
        <v>209</v>
      </c>
      <c r="I5" s="29">
        <v>195</v>
      </c>
      <c r="J5" s="29">
        <v>199</v>
      </c>
      <c r="K5" s="29">
        <v>195</v>
      </c>
      <c r="L5" s="29">
        <v>196</v>
      </c>
      <c r="M5" s="29">
        <v>195</v>
      </c>
      <c r="N5" s="16">
        <v>199</v>
      </c>
      <c r="O5" s="29">
        <v>205</v>
      </c>
      <c r="P5" s="29">
        <v>210</v>
      </c>
      <c r="Q5" s="16">
        <v>209</v>
      </c>
      <c r="R5" s="16">
        <v>211</v>
      </c>
      <c r="S5" s="16">
        <v>211</v>
      </c>
      <c r="T5" s="16">
        <v>208</v>
      </c>
    </row>
    <row r="6" spans="1:22" ht="15" customHeight="1" x14ac:dyDescent="0.2">
      <c r="A6" s="5" t="s">
        <v>2</v>
      </c>
      <c r="B6" s="6">
        <v>102</v>
      </c>
      <c r="C6" s="6">
        <v>101</v>
      </c>
      <c r="D6" s="6">
        <v>105</v>
      </c>
      <c r="E6" s="6">
        <v>101</v>
      </c>
      <c r="F6" s="6">
        <v>99</v>
      </c>
      <c r="G6" s="6">
        <v>100</v>
      </c>
      <c r="H6" s="6">
        <v>93</v>
      </c>
      <c r="I6" s="6">
        <v>92</v>
      </c>
      <c r="J6" s="6">
        <v>92</v>
      </c>
      <c r="K6" s="6">
        <v>91</v>
      </c>
      <c r="L6" s="6">
        <v>93</v>
      </c>
      <c r="M6" s="6">
        <v>92</v>
      </c>
      <c r="N6" s="7">
        <v>92</v>
      </c>
      <c r="O6" s="6">
        <v>94</v>
      </c>
      <c r="P6" s="6">
        <v>96</v>
      </c>
      <c r="Q6" s="7">
        <v>94</v>
      </c>
      <c r="R6" s="7">
        <v>96</v>
      </c>
      <c r="S6" s="7">
        <v>98</v>
      </c>
      <c r="T6" s="7">
        <v>97</v>
      </c>
    </row>
    <row r="7" spans="1:22" ht="15" customHeight="1" x14ac:dyDescent="0.2">
      <c r="A7" s="8" t="s">
        <v>3</v>
      </c>
      <c r="B7" s="6">
        <v>16</v>
      </c>
      <c r="C7" s="6">
        <v>17</v>
      </c>
      <c r="D7" s="6">
        <v>17</v>
      </c>
      <c r="E7" s="6">
        <v>17</v>
      </c>
      <c r="F7" s="6">
        <v>19</v>
      </c>
      <c r="G7" s="6">
        <v>18</v>
      </c>
      <c r="H7" s="6">
        <v>18</v>
      </c>
      <c r="I7" s="6">
        <v>15</v>
      </c>
      <c r="J7" s="6">
        <v>15</v>
      </c>
      <c r="K7" s="6">
        <v>14</v>
      </c>
      <c r="L7" s="6">
        <v>14</v>
      </c>
      <c r="M7" s="6">
        <v>16</v>
      </c>
      <c r="N7" s="7">
        <v>16</v>
      </c>
      <c r="O7" s="6">
        <v>16</v>
      </c>
      <c r="P7" s="6">
        <v>15</v>
      </c>
      <c r="Q7" s="7">
        <v>15</v>
      </c>
      <c r="R7" s="7">
        <v>15</v>
      </c>
      <c r="S7" s="7">
        <v>15</v>
      </c>
      <c r="T7" s="7">
        <v>15</v>
      </c>
    </row>
    <row r="8" spans="1:22" ht="15" customHeight="1" x14ac:dyDescent="0.2">
      <c r="A8" s="8" t="s">
        <v>4</v>
      </c>
      <c r="B8" s="6">
        <v>16</v>
      </c>
      <c r="C8" s="6">
        <v>10</v>
      </c>
      <c r="D8" s="6">
        <v>10</v>
      </c>
      <c r="E8" s="6">
        <v>11</v>
      </c>
      <c r="F8" s="6">
        <v>12</v>
      </c>
      <c r="G8" s="6">
        <v>12</v>
      </c>
      <c r="H8" s="6">
        <v>10</v>
      </c>
      <c r="I8" s="6">
        <v>9</v>
      </c>
      <c r="J8" s="6">
        <v>10</v>
      </c>
      <c r="K8" s="6">
        <v>10</v>
      </c>
      <c r="L8" s="6">
        <v>9</v>
      </c>
      <c r="M8" s="6">
        <v>9</v>
      </c>
      <c r="N8" s="7">
        <v>10</v>
      </c>
      <c r="O8" s="6">
        <v>10</v>
      </c>
      <c r="P8" s="6">
        <v>10</v>
      </c>
      <c r="Q8" s="7">
        <v>10</v>
      </c>
      <c r="R8" s="7">
        <v>9</v>
      </c>
      <c r="S8" s="7">
        <v>9</v>
      </c>
      <c r="T8" s="7">
        <v>9</v>
      </c>
    </row>
    <row r="9" spans="1:22" ht="15" customHeight="1" x14ac:dyDescent="0.2">
      <c r="A9" s="8" t="s">
        <v>5</v>
      </c>
      <c r="B9" s="6">
        <v>4</v>
      </c>
      <c r="C9" s="6">
        <v>4</v>
      </c>
      <c r="D9" s="6">
        <v>4</v>
      </c>
      <c r="E9" s="6">
        <v>5</v>
      </c>
      <c r="F9" s="6">
        <v>5</v>
      </c>
      <c r="G9" s="6">
        <v>5</v>
      </c>
      <c r="H9" s="6">
        <v>4</v>
      </c>
      <c r="I9" s="6">
        <v>6</v>
      </c>
      <c r="J9" s="6">
        <v>7</v>
      </c>
      <c r="K9" s="6">
        <v>7</v>
      </c>
      <c r="L9" s="6">
        <v>6</v>
      </c>
      <c r="M9" s="6">
        <v>5</v>
      </c>
      <c r="N9" s="7">
        <v>5</v>
      </c>
      <c r="O9" s="6">
        <v>6</v>
      </c>
      <c r="P9" s="6">
        <v>6</v>
      </c>
      <c r="Q9" s="7">
        <v>6</v>
      </c>
      <c r="R9" s="7">
        <v>6</v>
      </c>
      <c r="S9" s="7">
        <v>6</v>
      </c>
      <c r="T9" s="7">
        <v>6</v>
      </c>
    </row>
    <row r="10" spans="1:22" ht="15" customHeight="1" x14ac:dyDescent="0.2">
      <c r="A10" s="8" t="s">
        <v>6</v>
      </c>
      <c r="B10" s="6">
        <v>2</v>
      </c>
      <c r="C10" s="6">
        <v>2</v>
      </c>
      <c r="D10" s="6">
        <v>4</v>
      </c>
      <c r="E10" s="6">
        <v>4</v>
      </c>
      <c r="F10" s="6">
        <v>4</v>
      </c>
      <c r="G10" s="6">
        <v>2</v>
      </c>
      <c r="H10" s="6">
        <v>2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7">
        <v>1</v>
      </c>
      <c r="O10" s="6">
        <v>1</v>
      </c>
      <c r="P10" s="6">
        <v>2</v>
      </c>
      <c r="Q10" s="7">
        <v>3</v>
      </c>
      <c r="R10" s="7">
        <v>3</v>
      </c>
      <c r="S10" s="7">
        <v>3</v>
      </c>
      <c r="T10" s="7">
        <v>2</v>
      </c>
    </row>
    <row r="11" spans="1:22" ht="15" customHeight="1" x14ac:dyDescent="0.2">
      <c r="A11" s="8" t="s">
        <v>7</v>
      </c>
      <c r="B11" s="6">
        <v>8</v>
      </c>
      <c r="C11" s="6">
        <v>10</v>
      </c>
      <c r="D11" s="6">
        <v>12</v>
      </c>
      <c r="E11" s="6">
        <v>12</v>
      </c>
      <c r="F11" s="6">
        <v>10</v>
      </c>
      <c r="G11" s="6">
        <v>9</v>
      </c>
      <c r="H11" s="6">
        <v>10</v>
      </c>
      <c r="I11" s="6">
        <v>10</v>
      </c>
      <c r="J11" s="6">
        <v>10</v>
      </c>
      <c r="K11" s="6">
        <v>10</v>
      </c>
      <c r="L11" s="6">
        <v>10</v>
      </c>
      <c r="M11" s="6">
        <v>11</v>
      </c>
      <c r="N11" s="7">
        <v>13</v>
      </c>
      <c r="O11" s="6">
        <v>13</v>
      </c>
      <c r="P11" s="6">
        <v>12</v>
      </c>
      <c r="Q11" s="7">
        <v>11</v>
      </c>
      <c r="R11" s="7">
        <v>12</v>
      </c>
      <c r="S11" s="7">
        <v>12</v>
      </c>
      <c r="T11" s="7">
        <v>12</v>
      </c>
    </row>
    <row r="12" spans="1:22" ht="15" customHeight="1" x14ac:dyDescent="0.2">
      <c r="A12" s="8" t="s">
        <v>8</v>
      </c>
      <c r="B12" s="6">
        <v>5</v>
      </c>
      <c r="C12" s="6">
        <v>5</v>
      </c>
      <c r="D12" s="6">
        <v>7</v>
      </c>
      <c r="E12" s="6">
        <v>8</v>
      </c>
      <c r="F12" s="6">
        <v>9</v>
      </c>
      <c r="G12" s="6">
        <v>8</v>
      </c>
      <c r="H12" s="6">
        <v>7</v>
      </c>
      <c r="I12" s="6">
        <v>6</v>
      </c>
      <c r="J12" s="6">
        <v>7</v>
      </c>
      <c r="K12" s="6">
        <v>7</v>
      </c>
      <c r="L12" s="6">
        <v>7</v>
      </c>
      <c r="M12" s="6">
        <v>7</v>
      </c>
      <c r="N12" s="7">
        <v>7</v>
      </c>
      <c r="O12" s="6">
        <v>8</v>
      </c>
      <c r="P12" s="6">
        <v>9</v>
      </c>
      <c r="Q12" s="7">
        <v>8</v>
      </c>
      <c r="R12" s="7">
        <v>9</v>
      </c>
      <c r="S12" s="7">
        <v>9</v>
      </c>
      <c r="T12" s="7">
        <v>9</v>
      </c>
    </row>
    <row r="13" spans="1:22" ht="15" customHeight="1" x14ac:dyDescent="0.2">
      <c r="A13" s="8" t="s">
        <v>9</v>
      </c>
      <c r="B13" s="6">
        <v>6</v>
      </c>
      <c r="C13" s="6">
        <v>8</v>
      </c>
      <c r="D13" s="6">
        <v>7</v>
      </c>
      <c r="E13" s="6">
        <v>6</v>
      </c>
      <c r="F13" s="6">
        <v>8</v>
      </c>
      <c r="G13" s="6">
        <v>8</v>
      </c>
      <c r="H13" s="6">
        <v>8</v>
      </c>
      <c r="I13" s="6">
        <v>8</v>
      </c>
      <c r="J13" s="6">
        <v>8</v>
      </c>
      <c r="K13" s="6">
        <v>7</v>
      </c>
      <c r="L13" s="6">
        <v>8</v>
      </c>
      <c r="M13" s="6">
        <v>6</v>
      </c>
      <c r="N13" s="7">
        <v>6</v>
      </c>
      <c r="O13" s="6">
        <v>7</v>
      </c>
      <c r="P13" s="6">
        <v>6</v>
      </c>
      <c r="Q13" s="7">
        <v>7</v>
      </c>
      <c r="R13" s="7">
        <v>7</v>
      </c>
      <c r="S13" s="7">
        <v>7</v>
      </c>
      <c r="T13" s="7">
        <v>7</v>
      </c>
    </row>
    <row r="14" spans="1:22" ht="15" customHeight="1" x14ac:dyDescent="0.2">
      <c r="A14" s="8" t="s">
        <v>10</v>
      </c>
      <c r="B14" s="6">
        <v>3</v>
      </c>
      <c r="C14" s="6">
        <v>6</v>
      </c>
      <c r="D14" s="6">
        <v>6</v>
      </c>
      <c r="E14" s="6">
        <v>6</v>
      </c>
      <c r="F14" s="6">
        <v>7</v>
      </c>
      <c r="G14" s="6">
        <v>8</v>
      </c>
      <c r="H14" s="6">
        <v>7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7">
        <v>3</v>
      </c>
      <c r="O14" s="6">
        <v>3</v>
      </c>
      <c r="P14" s="6">
        <v>4</v>
      </c>
      <c r="Q14" s="7">
        <v>5</v>
      </c>
      <c r="R14" s="7">
        <v>4</v>
      </c>
      <c r="S14" s="7">
        <v>3</v>
      </c>
      <c r="T14" s="7">
        <v>3</v>
      </c>
    </row>
    <row r="15" spans="1:22" ht="15" customHeight="1" x14ac:dyDescent="0.2">
      <c r="A15" s="8" t="s">
        <v>11</v>
      </c>
      <c r="B15" s="6">
        <v>2</v>
      </c>
      <c r="C15" s="6">
        <v>3</v>
      </c>
      <c r="D15" s="6">
        <v>3</v>
      </c>
      <c r="E15" s="6">
        <v>3</v>
      </c>
      <c r="F15" s="6">
        <v>4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6">
        <v>3</v>
      </c>
      <c r="M15" s="6">
        <v>4</v>
      </c>
      <c r="N15" s="7">
        <v>4</v>
      </c>
      <c r="O15" s="6">
        <v>4</v>
      </c>
      <c r="P15" s="6">
        <v>5</v>
      </c>
      <c r="Q15" s="7">
        <v>5</v>
      </c>
      <c r="R15" s="7">
        <v>5</v>
      </c>
      <c r="S15" s="7">
        <v>4</v>
      </c>
      <c r="T15" s="7">
        <v>4</v>
      </c>
    </row>
    <row r="16" spans="1:22" ht="15" customHeight="1" x14ac:dyDescent="0.2">
      <c r="A16" s="8" t="s">
        <v>12</v>
      </c>
      <c r="B16" s="6">
        <v>32</v>
      </c>
      <c r="C16" s="6">
        <v>30</v>
      </c>
      <c r="D16" s="6">
        <v>31</v>
      </c>
      <c r="E16" s="6">
        <v>31</v>
      </c>
      <c r="F16" s="6">
        <v>29</v>
      </c>
      <c r="G16" s="6">
        <v>30</v>
      </c>
      <c r="H16" s="6">
        <v>32</v>
      </c>
      <c r="I16" s="6">
        <v>30</v>
      </c>
      <c r="J16" s="6">
        <v>30</v>
      </c>
      <c r="K16" s="6">
        <v>28</v>
      </c>
      <c r="L16" s="6">
        <v>27</v>
      </c>
      <c r="M16" s="6">
        <v>26</v>
      </c>
      <c r="N16" s="7">
        <v>26</v>
      </c>
      <c r="O16" s="6">
        <v>28</v>
      </c>
      <c r="P16" s="6">
        <v>28</v>
      </c>
      <c r="Q16" s="7">
        <v>28</v>
      </c>
      <c r="R16" s="7">
        <v>28</v>
      </c>
      <c r="S16" s="7">
        <v>28</v>
      </c>
      <c r="T16" s="7">
        <v>28</v>
      </c>
    </row>
    <row r="17" spans="1:20" ht="15" customHeight="1" x14ac:dyDescent="0.2">
      <c r="A17" s="8" t="s">
        <v>13</v>
      </c>
      <c r="B17" s="6">
        <v>5</v>
      </c>
      <c r="C17" s="6">
        <v>5</v>
      </c>
      <c r="D17" s="6">
        <v>7</v>
      </c>
      <c r="E17" s="6">
        <v>7</v>
      </c>
      <c r="F17" s="6">
        <v>7</v>
      </c>
      <c r="G17" s="6">
        <v>5</v>
      </c>
      <c r="H17" s="6">
        <v>5</v>
      </c>
      <c r="I17" s="6">
        <v>3</v>
      </c>
      <c r="J17" s="6">
        <v>3</v>
      </c>
      <c r="K17" s="6">
        <v>3</v>
      </c>
      <c r="L17" s="6">
        <v>3</v>
      </c>
      <c r="M17" s="6">
        <v>4</v>
      </c>
      <c r="N17" s="7">
        <v>6</v>
      </c>
      <c r="O17" s="6">
        <v>5</v>
      </c>
      <c r="P17" s="6">
        <v>5</v>
      </c>
      <c r="Q17" s="7">
        <v>5</v>
      </c>
      <c r="R17" s="7">
        <v>5</v>
      </c>
      <c r="S17" s="7">
        <v>5</v>
      </c>
      <c r="T17" s="7">
        <v>5</v>
      </c>
    </row>
    <row r="18" spans="1:20" ht="15" customHeight="1" x14ac:dyDescent="0.2">
      <c r="A18" s="8" t="s">
        <v>14</v>
      </c>
      <c r="B18" s="6">
        <v>3</v>
      </c>
      <c r="C18" s="6">
        <v>4</v>
      </c>
      <c r="D18" s="6">
        <v>5</v>
      </c>
      <c r="E18" s="6">
        <v>5</v>
      </c>
      <c r="F18" s="6">
        <v>5</v>
      </c>
      <c r="G18" s="6">
        <v>5</v>
      </c>
      <c r="H18" s="6">
        <v>4</v>
      </c>
      <c r="I18" s="6">
        <v>3</v>
      </c>
      <c r="J18" s="6">
        <v>4</v>
      </c>
      <c r="K18" s="6">
        <v>5</v>
      </c>
      <c r="L18" s="6">
        <v>5</v>
      </c>
      <c r="M18" s="6">
        <v>5</v>
      </c>
      <c r="N18" s="7">
        <v>4</v>
      </c>
      <c r="O18" s="6">
        <v>5</v>
      </c>
      <c r="P18" s="6">
        <v>6</v>
      </c>
      <c r="Q18" s="7">
        <v>6</v>
      </c>
      <c r="R18" s="7">
        <v>6</v>
      </c>
      <c r="S18" s="7">
        <v>6</v>
      </c>
      <c r="T18" s="7">
        <v>6</v>
      </c>
    </row>
    <row r="19" spans="1:20" ht="15" customHeight="1" x14ac:dyDescent="0.2">
      <c r="A19" s="8" t="s">
        <v>15</v>
      </c>
      <c r="B19" s="6">
        <v>5</v>
      </c>
      <c r="C19" s="6">
        <v>6</v>
      </c>
      <c r="D19" s="6">
        <v>6</v>
      </c>
      <c r="E19" s="6">
        <v>6</v>
      </c>
      <c r="F19" s="6">
        <v>5</v>
      </c>
      <c r="G19" s="6">
        <v>6</v>
      </c>
      <c r="H19" s="6">
        <v>6</v>
      </c>
      <c r="I19" s="6">
        <v>5</v>
      </c>
      <c r="J19" s="6">
        <v>5</v>
      </c>
      <c r="K19" s="6">
        <v>5</v>
      </c>
      <c r="L19" s="6">
        <v>6</v>
      </c>
      <c r="M19" s="6">
        <v>5</v>
      </c>
      <c r="N19" s="7">
        <v>6</v>
      </c>
      <c r="O19" s="6">
        <v>5</v>
      </c>
      <c r="P19" s="6">
        <v>6</v>
      </c>
      <c r="Q19" s="7">
        <v>6</v>
      </c>
      <c r="R19" s="7">
        <v>6</v>
      </c>
      <c r="S19" s="7">
        <v>6</v>
      </c>
      <c r="T19" s="7">
        <v>5</v>
      </c>
    </row>
    <row r="20" spans="1:20" ht="7.5" customHeight="1" x14ac:dyDescent="0.2"/>
    <row r="23" spans="1:20" ht="27" customHeight="1" x14ac:dyDescent="0.2">
      <c r="A23" s="9" t="s">
        <v>66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24"/>
      <c r="P23" s="24"/>
      <c r="Q23" s="24"/>
      <c r="R23" s="24"/>
      <c r="S23" s="24"/>
      <c r="T23" s="24"/>
    </row>
    <row r="24" spans="1:20" ht="12" customHeight="1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0" ht="12" customHeight="1" thickBo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</row>
    <row r="26" spans="1:20" ht="18" customHeight="1" thickBot="1" x14ac:dyDescent="0.25">
      <c r="A26" s="28" t="s">
        <v>16</v>
      </c>
      <c r="B26" s="26">
        <v>2005</v>
      </c>
      <c r="C26" s="26">
        <v>2006</v>
      </c>
      <c r="D26" s="26">
        <v>2007</v>
      </c>
      <c r="E26" s="26">
        <v>2008</v>
      </c>
      <c r="F26" s="26">
        <v>2009</v>
      </c>
      <c r="G26" s="26">
        <v>2010</v>
      </c>
      <c r="H26" s="26">
        <v>2011</v>
      </c>
      <c r="I26" s="26">
        <v>2012</v>
      </c>
      <c r="J26" s="26">
        <v>2013</v>
      </c>
      <c r="K26" s="26">
        <v>2014</v>
      </c>
      <c r="L26" s="26">
        <v>2015</v>
      </c>
      <c r="M26" s="26">
        <v>2016</v>
      </c>
      <c r="N26" s="27">
        <v>2017</v>
      </c>
      <c r="O26" s="26">
        <v>2018</v>
      </c>
      <c r="P26" s="26">
        <v>2019</v>
      </c>
      <c r="Q26" s="27">
        <v>2020</v>
      </c>
      <c r="R26" s="27">
        <v>2021</v>
      </c>
      <c r="S26" s="27">
        <v>2022</v>
      </c>
      <c r="T26" s="27">
        <v>2023</v>
      </c>
    </row>
    <row r="27" spans="1:20" ht="22.5" x14ac:dyDescent="0.2">
      <c r="A27" s="4" t="s">
        <v>1</v>
      </c>
      <c r="B27" s="29">
        <v>159</v>
      </c>
      <c r="C27" s="29">
        <v>172</v>
      </c>
      <c r="D27" s="29">
        <v>186</v>
      </c>
      <c r="E27" s="29">
        <v>185</v>
      </c>
      <c r="F27" s="29">
        <v>187</v>
      </c>
      <c r="G27" s="29">
        <v>193</v>
      </c>
      <c r="H27" s="29">
        <v>202</v>
      </c>
      <c r="I27" s="29">
        <v>203</v>
      </c>
      <c r="J27" s="29">
        <v>208</v>
      </c>
      <c r="K27" s="29">
        <v>213</v>
      </c>
      <c r="L27" s="29">
        <v>228</v>
      </c>
      <c r="M27" s="29">
        <v>227</v>
      </c>
      <c r="N27" s="16">
        <v>229</v>
      </c>
      <c r="O27" s="29">
        <v>228</v>
      </c>
      <c r="P27" s="29">
        <v>225</v>
      </c>
      <c r="Q27" s="16">
        <v>230</v>
      </c>
      <c r="R27" s="16">
        <v>225</v>
      </c>
      <c r="S27" s="16">
        <v>222</v>
      </c>
      <c r="T27" s="16">
        <v>219</v>
      </c>
    </row>
    <row r="28" spans="1:20" ht="15" customHeight="1" x14ac:dyDescent="0.2">
      <c r="A28" s="5" t="s">
        <v>2</v>
      </c>
      <c r="B28" s="6">
        <v>55</v>
      </c>
      <c r="C28" s="6">
        <v>58</v>
      </c>
      <c r="D28" s="6">
        <v>66</v>
      </c>
      <c r="E28" s="6">
        <v>65</v>
      </c>
      <c r="F28" s="6">
        <v>66</v>
      </c>
      <c r="G28" s="6">
        <v>66</v>
      </c>
      <c r="H28" s="6">
        <v>68</v>
      </c>
      <c r="I28" s="6">
        <v>68</v>
      </c>
      <c r="J28" s="6">
        <v>72</v>
      </c>
      <c r="K28" s="6">
        <v>73</v>
      </c>
      <c r="L28" s="6">
        <v>71</v>
      </c>
      <c r="M28" s="6">
        <v>70</v>
      </c>
      <c r="N28" s="7">
        <v>71</v>
      </c>
      <c r="O28" s="6">
        <v>70</v>
      </c>
      <c r="P28" s="6">
        <v>69</v>
      </c>
      <c r="Q28" s="7">
        <v>71</v>
      </c>
      <c r="R28" s="7">
        <v>71</v>
      </c>
      <c r="S28" s="7">
        <v>69</v>
      </c>
      <c r="T28" s="7">
        <v>68</v>
      </c>
    </row>
    <row r="29" spans="1:20" ht="15" customHeight="1" x14ac:dyDescent="0.2">
      <c r="A29" s="8" t="s">
        <v>3</v>
      </c>
      <c r="B29" s="6">
        <v>1</v>
      </c>
      <c r="C29" s="6">
        <v>3</v>
      </c>
      <c r="D29" s="6">
        <v>4</v>
      </c>
      <c r="E29" s="6">
        <v>4</v>
      </c>
      <c r="F29" s="6">
        <v>4</v>
      </c>
      <c r="G29" s="6">
        <v>4</v>
      </c>
      <c r="H29" s="6">
        <v>3</v>
      </c>
      <c r="I29" s="6">
        <v>3</v>
      </c>
      <c r="J29" s="6">
        <v>4</v>
      </c>
      <c r="K29" s="6">
        <v>4</v>
      </c>
      <c r="L29" s="6">
        <v>4</v>
      </c>
      <c r="M29" s="6">
        <v>5</v>
      </c>
      <c r="N29" s="7">
        <v>6</v>
      </c>
      <c r="O29" s="6">
        <v>6</v>
      </c>
      <c r="P29" s="6">
        <v>5</v>
      </c>
      <c r="Q29" s="7">
        <v>6</v>
      </c>
      <c r="R29" s="7">
        <v>6</v>
      </c>
      <c r="S29" s="7">
        <v>4</v>
      </c>
      <c r="T29" s="7">
        <v>4</v>
      </c>
    </row>
    <row r="30" spans="1:20" ht="15" customHeight="1" x14ac:dyDescent="0.2">
      <c r="A30" s="8" t="s">
        <v>4</v>
      </c>
      <c r="B30" s="6">
        <v>9</v>
      </c>
      <c r="C30" s="6">
        <v>10</v>
      </c>
      <c r="D30" s="6">
        <v>13</v>
      </c>
      <c r="E30" s="6">
        <v>13</v>
      </c>
      <c r="F30" s="6">
        <v>12</v>
      </c>
      <c r="G30" s="6">
        <v>12</v>
      </c>
      <c r="H30" s="6">
        <v>12</v>
      </c>
      <c r="I30" s="6">
        <v>12</v>
      </c>
      <c r="J30" s="6">
        <v>12</v>
      </c>
      <c r="K30" s="6">
        <v>12</v>
      </c>
      <c r="L30" s="6">
        <v>13</v>
      </c>
      <c r="M30" s="6">
        <v>13</v>
      </c>
      <c r="N30" s="7">
        <v>13</v>
      </c>
      <c r="O30" s="6">
        <v>13</v>
      </c>
      <c r="P30" s="6">
        <v>13</v>
      </c>
      <c r="Q30" s="7">
        <v>13</v>
      </c>
      <c r="R30" s="7">
        <v>13</v>
      </c>
      <c r="S30" s="7">
        <v>13</v>
      </c>
      <c r="T30" s="7">
        <v>13</v>
      </c>
    </row>
    <row r="31" spans="1:20" ht="15" customHeight="1" x14ac:dyDescent="0.2">
      <c r="A31" s="8" t="s">
        <v>5</v>
      </c>
      <c r="B31" s="6">
        <v>10</v>
      </c>
      <c r="C31" s="6">
        <v>11</v>
      </c>
      <c r="D31" s="6">
        <v>11</v>
      </c>
      <c r="E31" s="6">
        <v>10</v>
      </c>
      <c r="F31" s="6">
        <v>12</v>
      </c>
      <c r="G31" s="6">
        <v>13</v>
      </c>
      <c r="H31" s="6">
        <v>13</v>
      </c>
      <c r="I31" s="6">
        <v>13</v>
      </c>
      <c r="J31" s="6">
        <v>13</v>
      </c>
      <c r="K31" s="6">
        <v>14</v>
      </c>
      <c r="L31" s="6">
        <v>17</v>
      </c>
      <c r="M31" s="6">
        <v>17</v>
      </c>
      <c r="N31" s="7">
        <v>17</v>
      </c>
      <c r="O31" s="6">
        <v>17</v>
      </c>
      <c r="P31" s="6">
        <v>17</v>
      </c>
      <c r="Q31" s="7">
        <v>17</v>
      </c>
      <c r="R31" s="7">
        <v>17</v>
      </c>
      <c r="S31" s="7">
        <v>17</v>
      </c>
      <c r="T31" s="7">
        <v>17</v>
      </c>
    </row>
    <row r="32" spans="1:20" ht="15" customHeight="1" x14ac:dyDescent="0.2">
      <c r="A32" s="8" t="s">
        <v>6</v>
      </c>
      <c r="B32" s="6" t="s">
        <v>40</v>
      </c>
      <c r="C32" s="6" t="s">
        <v>40</v>
      </c>
      <c r="D32" s="6">
        <v>1</v>
      </c>
      <c r="E32" s="6">
        <v>1</v>
      </c>
      <c r="F32" s="6">
        <v>1</v>
      </c>
      <c r="G32" s="6" t="s">
        <v>40</v>
      </c>
      <c r="H32" s="6" t="s">
        <v>40</v>
      </c>
      <c r="I32" s="6" t="s">
        <v>40</v>
      </c>
      <c r="J32" s="6" t="s">
        <v>40</v>
      </c>
      <c r="K32" s="6" t="s">
        <v>40</v>
      </c>
      <c r="L32" s="6" t="s">
        <v>40</v>
      </c>
      <c r="M32" s="6" t="s">
        <v>40</v>
      </c>
      <c r="N32" s="7" t="s">
        <v>40</v>
      </c>
      <c r="O32" s="6" t="s">
        <v>40</v>
      </c>
      <c r="P32" s="6" t="s">
        <v>40</v>
      </c>
      <c r="Q32" s="7" t="s">
        <v>40</v>
      </c>
      <c r="R32" s="7" t="s">
        <v>40</v>
      </c>
      <c r="S32" s="7" t="s">
        <v>40</v>
      </c>
      <c r="T32" s="7" t="s">
        <v>40</v>
      </c>
    </row>
    <row r="33" spans="1:20" ht="15" customHeight="1" x14ac:dyDescent="0.2">
      <c r="A33" s="8" t="s">
        <v>7</v>
      </c>
      <c r="B33" s="6">
        <v>7</v>
      </c>
      <c r="C33" s="6">
        <v>8</v>
      </c>
      <c r="D33" s="6">
        <v>8</v>
      </c>
      <c r="E33" s="6">
        <v>7</v>
      </c>
      <c r="F33" s="6">
        <v>6</v>
      </c>
      <c r="G33" s="6">
        <v>6</v>
      </c>
      <c r="H33" s="6">
        <v>8</v>
      </c>
      <c r="I33" s="6">
        <v>8</v>
      </c>
      <c r="J33" s="6">
        <v>8</v>
      </c>
      <c r="K33" s="6">
        <v>8</v>
      </c>
      <c r="L33" s="6">
        <v>8</v>
      </c>
      <c r="M33" s="6">
        <v>7</v>
      </c>
      <c r="N33" s="7">
        <v>7</v>
      </c>
      <c r="O33" s="6">
        <v>7</v>
      </c>
      <c r="P33" s="6">
        <v>7</v>
      </c>
      <c r="Q33" s="7">
        <v>7</v>
      </c>
      <c r="R33" s="7">
        <v>7</v>
      </c>
      <c r="S33" s="7">
        <v>7</v>
      </c>
      <c r="T33" s="7">
        <v>7</v>
      </c>
    </row>
    <row r="34" spans="1:20" ht="15" customHeight="1" x14ac:dyDescent="0.2">
      <c r="A34" s="8" t="s">
        <v>8</v>
      </c>
      <c r="B34" s="6">
        <v>7</v>
      </c>
      <c r="C34" s="6">
        <v>6</v>
      </c>
      <c r="D34" s="6">
        <v>5</v>
      </c>
      <c r="E34" s="6">
        <v>5</v>
      </c>
      <c r="F34" s="6">
        <v>5</v>
      </c>
      <c r="G34" s="6">
        <v>7</v>
      </c>
      <c r="H34" s="6">
        <v>7</v>
      </c>
      <c r="I34" s="6">
        <v>6</v>
      </c>
      <c r="J34" s="6">
        <v>7</v>
      </c>
      <c r="K34" s="6">
        <v>8</v>
      </c>
      <c r="L34" s="6">
        <v>8</v>
      </c>
      <c r="M34" s="6">
        <v>8</v>
      </c>
      <c r="N34" s="7">
        <v>8</v>
      </c>
      <c r="O34" s="6">
        <v>8</v>
      </c>
      <c r="P34" s="6">
        <v>8</v>
      </c>
      <c r="Q34" s="7">
        <v>8</v>
      </c>
      <c r="R34" s="7">
        <v>8</v>
      </c>
      <c r="S34" s="7">
        <v>8</v>
      </c>
      <c r="T34" s="7">
        <v>8</v>
      </c>
    </row>
    <row r="35" spans="1:20" ht="15" customHeight="1" x14ac:dyDescent="0.2">
      <c r="A35" s="8" t="s">
        <v>9</v>
      </c>
      <c r="B35" s="6">
        <v>6</v>
      </c>
      <c r="C35" s="6">
        <v>7</v>
      </c>
      <c r="D35" s="6">
        <v>7</v>
      </c>
      <c r="E35" s="6">
        <v>7</v>
      </c>
      <c r="F35" s="6">
        <v>7</v>
      </c>
      <c r="G35" s="6">
        <v>7</v>
      </c>
      <c r="H35" s="6">
        <v>8</v>
      </c>
      <c r="I35" s="6">
        <v>8</v>
      </c>
      <c r="J35" s="6">
        <v>8</v>
      </c>
      <c r="K35" s="6">
        <v>8</v>
      </c>
      <c r="L35" s="6">
        <v>8</v>
      </c>
      <c r="M35" s="6">
        <v>8</v>
      </c>
      <c r="N35" s="7">
        <v>8</v>
      </c>
      <c r="O35" s="6">
        <v>8</v>
      </c>
      <c r="P35" s="6">
        <v>8</v>
      </c>
      <c r="Q35" s="7">
        <v>8</v>
      </c>
      <c r="R35" s="7">
        <v>8</v>
      </c>
      <c r="S35" s="7">
        <v>8</v>
      </c>
      <c r="T35" s="7">
        <v>8</v>
      </c>
    </row>
    <row r="36" spans="1:20" ht="15" customHeight="1" x14ac:dyDescent="0.2">
      <c r="A36" s="8" t="s">
        <v>10</v>
      </c>
      <c r="B36" s="6">
        <v>8</v>
      </c>
      <c r="C36" s="6">
        <v>8</v>
      </c>
      <c r="D36" s="6">
        <v>8</v>
      </c>
      <c r="E36" s="6">
        <v>8</v>
      </c>
      <c r="F36" s="6">
        <v>9</v>
      </c>
      <c r="G36" s="6">
        <v>9</v>
      </c>
      <c r="H36" s="6">
        <v>8</v>
      </c>
      <c r="I36" s="6">
        <v>8</v>
      </c>
      <c r="J36" s="6">
        <v>8</v>
      </c>
      <c r="K36" s="6">
        <v>8</v>
      </c>
      <c r="L36" s="6">
        <v>8</v>
      </c>
      <c r="M36" s="6">
        <v>8</v>
      </c>
      <c r="N36" s="7">
        <v>8</v>
      </c>
      <c r="O36" s="6">
        <v>8</v>
      </c>
      <c r="P36" s="6">
        <v>8</v>
      </c>
      <c r="Q36" s="7">
        <v>8</v>
      </c>
      <c r="R36" s="7">
        <v>8</v>
      </c>
      <c r="S36" s="7">
        <v>8</v>
      </c>
      <c r="T36" s="7">
        <v>8</v>
      </c>
    </row>
    <row r="37" spans="1:20" ht="15" customHeight="1" x14ac:dyDescent="0.2">
      <c r="A37" s="8" t="s">
        <v>11</v>
      </c>
      <c r="B37" s="6" t="s">
        <v>40</v>
      </c>
      <c r="C37" s="6" t="s">
        <v>40</v>
      </c>
      <c r="D37" s="6" t="s">
        <v>40</v>
      </c>
      <c r="E37" s="6" t="s">
        <v>40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 t="s">
        <v>40</v>
      </c>
      <c r="M37" s="6">
        <v>1</v>
      </c>
      <c r="N37" s="7">
        <v>1</v>
      </c>
      <c r="O37" s="6">
        <v>1</v>
      </c>
      <c r="P37" s="6">
        <v>1</v>
      </c>
      <c r="Q37" s="7">
        <v>1</v>
      </c>
      <c r="R37" s="7">
        <v>1</v>
      </c>
      <c r="S37" s="7">
        <v>1</v>
      </c>
      <c r="T37" s="7">
        <v>1</v>
      </c>
    </row>
    <row r="38" spans="1:20" ht="15" customHeight="1" x14ac:dyDescent="0.2">
      <c r="A38" s="8" t="s">
        <v>12</v>
      </c>
      <c r="B38" s="6">
        <v>25</v>
      </c>
      <c r="C38" s="6">
        <v>28</v>
      </c>
      <c r="D38" s="6">
        <v>28</v>
      </c>
      <c r="E38" s="6">
        <v>29</v>
      </c>
      <c r="F38" s="6">
        <v>28</v>
      </c>
      <c r="G38" s="6">
        <v>29</v>
      </c>
      <c r="H38" s="6">
        <v>35</v>
      </c>
      <c r="I38" s="6">
        <v>34</v>
      </c>
      <c r="J38" s="6">
        <v>34</v>
      </c>
      <c r="K38" s="6">
        <v>35</v>
      </c>
      <c r="L38" s="6">
        <v>41</v>
      </c>
      <c r="M38" s="6">
        <v>40</v>
      </c>
      <c r="N38" s="7">
        <v>40</v>
      </c>
      <c r="O38" s="6">
        <v>39</v>
      </c>
      <c r="P38" s="6">
        <v>37</v>
      </c>
      <c r="Q38" s="7">
        <v>38</v>
      </c>
      <c r="R38" s="7">
        <v>38</v>
      </c>
      <c r="S38" s="7">
        <v>37</v>
      </c>
      <c r="T38" s="7">
        <v>35</v>
      </c>
    </row>
    <row r="39" spans="1:20" ht="15" customHeight="1" x14ac:dyDescent="0.2">
      <c r="A39" s="8" t="s">
        <v>13</v>
      </c>
      <c r="B39" s="6">
        <v>9</v>
      </c>
      <c r="C39" s="6">
        <v>9</v>
      </c>
      <c r="D39" s="6">
        <v>10</v>
      </c>
      <c r="E39" s="6">
        <v>10</v>
      </c>
      <c r="F39" s="6">
        <v>10</v>
      </c>
      <c r="G39" s="6">
        <v>10</v>
      </c>
      <c r="H39" s="6">
        <v>10</v>
      </c>
      <c r="I39" s="6">
        <v>11</v>
      </c>
      <c r="J39" s="6">
        <v>12</v>
      </c>
      <c r="K39" s="6">
        <v>12</v>
      </c>
      <c r="L39" s="6">
        <v>14</v>
      </c>
      <c r="M39" s="6">
        <v>14</v>
      </c>
      <c r="N39" s="7">
        <v>14</v>
      </c>
      <c r="O39" s="6">
        <v>14</v>
      </c>
      <c r="P39" s="6">
        <v>14</v>
      </c>
      <c r="Q39" s="7">
        <v>14</v>
      </c>
      <c r="R39" s="7">
        <v>14</v>
      </c>
      <c r="S39" s="7">
        <v>15</v>
      </c>
      <c r="T39" s="7">
        <v>15</v>
      </c>
    </row>
    <row r="40" spans="1:20" ht="15" customHeight="1" x14ac:dyDescent="0.2">
      <c r="A40" s="8" t="s">
        <v>14</v>
      </c>
      <c r="B40" s="6">
        <v>5</v>
      </c>
      <c r="C40" s="6">
        <v>6</v>
      </c>
      <c r="D40" s="6">
        <v>7</v>
      </c>
      <c r="E40" s="6">
        <v>7</v>
      </c>
      <c r="F40" s="6">
        <v>7</v>
      </c>
      <c r="G40" s="6">
        <v>8</v>
      </c>
      <c r="H40" s="6">
        <v>8</v>
      </c>
      <c r="I40" s="6">
        <v>8</v>
      </c>
      <c r="J40" s="6">
        <v>8</v>
      </c>
      <c r="K40" s="6">
        <v>8</v>
      </c>
      <c r="L40" s="6">
        <v>10</v>
      </c>
      <c r="M40" s="6">
        <v>10</v>
      </c>
      <c r="N40" s="7">
        <v>10</v>
      </c>
      <c r="O40" s="6">
        <v>10</v>
      </c>
      <c r="P40" s="6">
        <v>10</v>
      </c>
      <c r="Q40" s="7">
        <v>10</v>
      </c>
      <c r="R40" s="7">
        <v>9</v>
      </c>
      <c r="S40" s="7">
        <v>10</v>
      </c>
      <c r="T40" s="7">
        <v>10</v>
      </c>
    </row>
    <row r="41" spans="1:20" ht="15" customHeight="1" x14ac:dyDescent="0.2">
      <c r="A41" s="8" t="s">
        <v>15</v>
      </c>
      <c r="B41" s="6">
        <v>17</v>
      </c>
      <c r="C41" s="6">
        <v>18</v>
      </c>
      <c r="D41" s="6">
        <v>18</v>
      </c>
      <c r="E41" s="6">
        <v>19</v>
      </c>
      <c r="F41" s="6">
        <v>19</v>
      </c>
      <c r="G41" s="6">
        <v>21</v>
      </c>
      <c r="H41" s="6">
        <v>21</v>
      </c>
      <c r="I41" s="6">
        <v>23</v>
      </c>
      <c r="J41" s="6">
        <v>21</v>
      </c>
      <c r="K41" s="6">
        <v>22</v>
      </c>
      <c r="L41" s="6">
        <v>26</v>
      </c>
      <c r="M41" s="6">
        <v>26</v>
      </c>
      <c r="N41" s="7">
        <v>26</v>
      </c>
      <c r="O41" s="6">
        <v>27</v>
      </c>
      <c r="P41" s="6">
        <v>28</v>
      </c>
      <c r="Q41" s="7">
        <v>29</v>
      </c>
      <c r="R41" s="7">
        <v>25</v>
      </c>
      <c r="S41" s="7">
        <v>25</v>
      </c>
      <c r="T41" s="7">
        <v>25</v>
      </c>
    </row>
  </sheetData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"/>
  <sheetViews>
    <sheetView workbookViewId="0"/>
  </sheetViews>
  <sheetFormatPr defaultColWidth="9.140625" defaultRowHeight="11.25" x14ac:dyDescent="0.2"/>
  <cols>
    <col min="1" max="1" width="13.85546875" style="21" customWidth="1"/>
    <col min="2" max="4" width="9.28515625" style="21" customWidth="1"/>
    <col min="5" max="5" width="9.85546875" style="21" customWidth="1"/>
    <col min="6" max="9" width="7.140625" style="21" customWidth="1"/>
    <col min="10" max="10" width="3.85546875" style="21" customWidth="1"/>
    <col min="11" max="11" width="9.140625" style="21"/>
    <col min="12" max="12" width="13.85546875" style="21" customWidth="1"/>
    <col min="13" max="15" width="9.28515625" style="21" customWidth="1"/>
    <col min="16" max="16" width="9.85546875" style="21" customWidth="1"/>
    <col min="17" max="20" width="7.140625" style="21" customWidth="1"/>
    <col min="21" max="21" width="3.85546875" style="21" customWidth="1"/>
    <col min="22" max="22" width="9.140625" style="21"/>
    <col min="23" max="23" width="13.85546875" style="21" customWidth="1"/>
    <col min="24" max="26" width="9.28515625" style="21" customWidth="1"/>
    <col min="27" max="27" width="9.85546875" style="21" customWidth="1"/>
    <col min="28" max="31" width="7.140625" style="21" customWidth="1"/>
    <col min="32" max="32" width="3.85546875" style="21" customWidth="1"/>
    <col min="33" max="33" width="9.140625" style="21"/>
    <col min="34" max="34" width="13.85546875" style="21" customWidth="1"/>
    <col min="35" max="37" width="9.28515625" style="21" customWidth="1"/>
    <col min="38" max="38" width="9.85546875" style="21" customWidth="1"/>
    <col min="39" max="42" width="7.140625" style="21" customWidth="1"/>
    <col min="43" max="43" width="3.85546875" style="21" customWidth="1"/>
    <col min="44" max="44" width="9.140625" style="21"/>
    <col min="45" max="45" width="13.85546875" style="21" customWidth="1"/>
    <col min="46" max="48" width="9.28515625" style="21" customWidth="1"/>
    <col min="49" max="49" width="9.85546875" style="21" customWidth="1"/>
    <col min="50" max="53" width="7.140625" style="21" customWidth="1"/>
    <col min="54" max="54" width="3.85546875" style="21" customWidth="1"/>
    <col min="55" max="55" width="9.140625" style="21"/>
    <col min="56" max="56" width="13.85546875" style="21" customWidth="1"/>
    <col min="57" max="59" width="9.28515625" style="21" customWidth="1"/>
    <col min="60" max="60" width="9.85546875" style="21" customWidth="1"/>
    <col min="61" max="64" width="7.140625" style="21" customWidth="1"/>
    <col min="65" max="65" width="3.85546875" style="21" customWidth="1"/>
    <col min="66" max="16384" width="9.140625" style="21"/>
  </cols>
  <sheetData>
    <row r="1" spans="1:64" s="24" customFormat="1" ht="27" customHeight="1" x14ac:dyDescent="0.25">
      <c r="A1" s="9" t="s">
        <v>184</v>
      </c>
      <c r="B1" s="9"/>
      <c r="C1" s="9"/>
      <c r="D1" s="9"/>
      <c r="E1" s="9"/>
      <c r="F1" s="9"/>
      <c r="G1" s="9"/>
      <c r="H1" s="9"/>
      <c r="I1" s="9"/>
      <c r="K1" s="39" t="s">
        <v>35</v>
      </c>
      <c r="L1" s="9" t="s">
        <v>159</v>
      </c>
      <c r="M1" s="9"/>
      <c r="N1" s="9"/>
      <c r="O1" s="9"/>
      <c r="P1" s="9"/>
      <c r="Q1" s="9"/>
      <c r="R1" s="9"/>
      <c r="S1" s="9"/>
      <c r="T1" s="9"/>
      <c r="V1" s="39"/>
      <c r="W1" s="9" t="s">
        <v>67</v>
      </c>
      <c r="X1" s="9"/>
      <c r="Y1" s="9"/>
      <c r="Z1" s="9"/>
      <c r="AA1" s="9"/>
      <c r="AB1" s="9"/>
      <c r="AC1" s="9"/>
      <c r="AD1" s="9"/>
      <c r="AE1" s="9"/>
      <c r="AH1" s="9" t="s">
        <v>68</v>
      </c>
      <c r="AI1" s="9"/>
      <c r="AJ1" s="9"/>
      <c r="AK1" s="9"/>
      <c r="AL1" s="9"/>
      <c r="AM1" s="9"/>
      <c r="AN1" s="9"/>
      <c r="AO1" s="9"/>
      <c r="AP1" s="9"/>
      <c r="AS1" s="9" t="s">
        <v>69</v>
      </c>
      <c r="AT1" s="9"/>
      <c r="AU1" s="9"/>
      <c r="AV1" s="9"/>
      <c r="AW1" s="9"/>
      <c r="AX1" s="9"/>
      <c r="AY1" s="9"/>
      <c r="AZ1" s="9"/>
      <c r="BA1" s="9"/>
      <c r="BD1" s="9" t="s">
        <v>70</v>
      </c>
      <c r="BE1" s="9"/>
      <c r="BF1" s="9"/>
      <c r="BG1" s="9"/>
      <c r="BH1" s="9"/>
      <c r="BI1" s="9"/>
      <c r="BJ1" s="9"/>
      <c r="BK1" s="9"/>
      <c r="BL1" s="9"/>
    </row>
    <row r="2" spans="1:64" ht="12" customHeight="1" x14ac:dyDescent="0.2"/>
    <row r="3" spans="1:64" ht="13.5" customHeight="1" thickBot="1" x14ac:dyDescent="0.25">
      <c r="A3" s="1" t="s">
        <v>0</v>
      </c>
      <c r="I3" s="3"/>
      <c r="L3" s="1" t="s">
        <v>0</v>
      </c>
      <c r="T3" s="3"/>
      <c r="W3" s="1" t="s">
        <v>0</v>
      </c>
      <c r="AE3" s="3"/>
      <c r="AH3" s="1" t="s">
        <v>0</v>
      </c>
      <c r="AP3" s="3"/>
      <c r="AS3" s="1" t="s">
        <v>0</v>
      </c>
      <c r="BA3" s="3"/>
      <c r="BD3" s="1" t="s">
        <v>0</v>
      </c>
      <c r="BL3" s="3"/>
    </row>
    <row r="4" spans="1:64" ht="18" customHeight="1" x14ac:dyDescent="0.2">
      <c r="A4" s="108" t="s">
        <v>30</v>
      </c>
      <c r="B4" s="110" t="s">
        <v>46</v>
      </c>
      <c r="C4" s="110"/>
      <c r="D4" s="110"/>
      <c r="E4" s="110"/>
      <c r="F4" s="110"/>
      <c r="G4" s="111" t="s">
        <v>31</v>
      </c>
      <c r="H4" s="110"/>
      <c r="I4" s="110"/>
      <c r="L4" s="108" t="s">
        <v>30</v>
      </c>
      <c r="M4" s="110" t="s">
        <v>46</v>
      </c>
      <c r="N4" s="110"/>
      <c r="O4" s="110"/>
      <c r="P4" s="110"/>
      <c r="Q4" s="110"/>
      <c r="R4" s="111" t="s">
        <v>31</v>
      </c>
      <c r="S4" s="110"/>
      <c r="T4" s="110"/>
      <c r="W4" s="108" t="s">
        <v>30</v>
      </c>
      <c r="X4" s="110" t="s">
        <v>46</v>
      </c>
      <c r="Y4" s="110"/>
      <c r="Z4" s="110"/>
      <c r="AA4" s="110"/>
      <c r="AB4" s="110"/>
      <c r="AC4" s="111" t="s">
        <v>31</v>
      </c>
      <c r="AD4" s="110"/>
      <c r="AE4" s="110"/>
      <c r="AH4" s="108" t="s">
        <v>30</v>
      </c>
      <c r="AI4" s="110" t="s">
        <v>46</v>
      </c>
      <c r="AJ4" s="110"/>
      <c r="AK4" s="110"/>
      <c r="AL4" s="110"/>
      <c r="AM4" s="110"/>
      <c r="AN4" s="111" t="s">
        <v>31</v>
      </c>
      <c r="AO4" s="110"/>
      <c r="AP4" s="110"/>
      <c r="AS4" s="108" t="s">
        <v>30</v>
      </c>
      <c r="AT4" s="110" t="s">
        <v>46</v>
      </c>
      <c r="AU4" s="110"/>
      <c r="AV4" s="110"/>
      <c r="AW4" s="110"/>
      <c r="AX4" s="110"/>
      <c r="AY4" s="111" t="s">
        <v>31</v>
      </c>
      <c r="AZ4" s="110"/>
      <c r="BA4" s="110"/>
      <c r="BD4" s="108" t="s">
        <v>30</v>
      </c>
      <c r="BE4" s="110" t="s">
        <v>46</v>
      </c>
      <c r="BF4" s="110"/>
      <c r="BG4" s="110"/>
      <c r="BH4" s="110"/>
      <c r="BI4" s="110"/>
      <c r="BJ4" s="111" t="s">
        <v>31</v>
      </c>
      <c r="BK4" s="110"/>
      <c r="BL4" s="110"/>
    </row>
    <row r="5" spans="1:64" ht="69" customHeight="1" thickBot="1" x14ac:dyDescent="0.25">
      <c r="A5" s="109"/>
      <c r="B5" s="34" t="s">
        <v>32</v>
      </c>
      <c r="C5" s="34" t="s">
        <v>41</v>
      </c>
      <c r="D5" s="34" t="s">
        <v>33</v>
      </c>
      <c r="E5" s="34" t="s">
        <v>42</v>
      </c>
      <c r="F5" s="34" t="s">
        <v>17</v>
      </c>
      <c r="G5" s="34" t="s">
        <v>39</v>
      </c>
      <c r="H5" s="35" t="s">
        <v>36</v>
      </c>
      <c r="I5" s="35" t="s">
        <v>18</v>
      </c>
      <c r="L5" s="109"/>
      <c r="M5" s="34" t="s">
        <v>32</v>
      </c>
      <c r="N5" s="34" t="s">
        <v>41</v>
      </c>
      <c r="O5" s="34" t="s">
        <v>33</v>
      </c>
      <c r="P5" s="34" t="s">
        <v>42</v>
      </c>
      <c r="Q5" s="34" t="s">
        <v>17</v>
      </c>
      <c r="R5" s="34" t="s">
        <v>39</v>
      </c>
      <c r="S5" s="35" t="s">
        <v>36</v>
      </c>
      <c r="T5" s="35" t="s">
        <v>18</v>
      </c>
      <c r="W5" s="109"/>
      <c r="X5" s="34" t="s">
        <v>32</v>
      </c>
      <c r="Y5" s="34" t="s">
        <v>41</v>
      </c>
      <c r="Z5" s="34" t="s">
        <v>33</v>
      </c>
      <c r="AA5" s="34" t="s">
        <v>42</v>
      </c>
      <c r="AB5" s="34" t="s">
        <v>17</v>
      </c>
      <c r="AC5" s="34" t="s">
        <v>39</v>
      </c>
      <c r="AD5" s="35" t="s">
        <v>36</v>
      </c>
      <c r="AE5" s="35" t="s">
        <v>18</v>
      </c>
      <c r="AH5" s="109"/>
      <c r="AI5" s="34" t="s">
        <v>32</v>
      </c>
      <c r="AJ5" s="34" t="s">
        <v>41</v>
      </c>
      <c r="AK5" s="34" t="s">
        <v>33</v>
      </c>
      <c r="AL5" s="34" t="s">
        <v>42</v>
      </c>
      <c r="AM5" s="34" t="s">
        <v>17</v>
      </c>
      <c r="AN5" s="34" t="s">
        <v>39</v>
      </c>
      <c r="AO5" s="35" t="s">
        <v>36</v>
      </c>
      <c r="AP5" s="35" t="s">
        <v>18</v>
      </c>
      <c r="AS5" s="109"/>
      <c r="AT5" s="34" t="s">
        <v>32</v>
      </c>
      <c r="AU5" s="34" t="s">
        <v>41</v>
      </c>
      <c r="AV5" s="34" t="s">
        <v>33</v>
      </c>
      <c r="AW5" s="34" t="s">
        <v>42</v>
      </c>
      <c r="AX5" s="34" t="s">
        <v>17</v>
      </c>
      <c r="AY5" s="34" t="s">
        <v>39</v>
      </c>
      <c r="AZ5" s="35" t="s">
        <v>36</v>
      </c>
      <c r="BA5" s="35" t="s">
        <v>18</v>
      </c>
      <c r="BD5" s="109"/>
      <c r="BE5" s="34" t="s">
        <v>32</v>
      </c>
      <c r="BF5" s="34" t="s">
        <v>41</v>
      </c>
      <c r="BG5" s="34" t="s">
        <v>33</v>
      </c>
      <c r="BH5" s="34" t="s">
        <v>42</v>
      </c>
      <c r="BI5" s="34" t="s">
        <v>17</v>
      </c>
      <c r="BJ5" s="34" t="s">
        <v>39</v>
      </c>
      <c r="BK5" s="35" t="s">
        <v>36</v>
      </c>
      <c r="BL5" s="35" t="s">
        <v>18</v>
      </c>
    </row>
    <row r="6" spans="1:64" ht="15" customHeight="1" x14ac:dyDescent="0.2">
      <c r="A6" s="4" t="s">
        <v>1</v>
      </c>
      <c r="B6" s="10">
        <v>59</v>
      </c>
      <c r="C6" s="10">
        <v>33</v>
      </c>
      <c r="D6" s="10">
        <v>68</v>
      </c>
      <c r="E6" s="10">
        <v>16</v>
      </c>
      <c r="F6" s="10">
        <v>32</v>
      </c>
      <c r="G6" s="10">
        <v>82</v>
      </c>
      <c r="H6" s="11">
        <v>52</v>
      </c>
      <c r="I6" s="11">
        <v>74</v>
      </c>
      <c r="L6" s="4" t="s">
        <v>1</v>
      </c>
      <c r="M6" s="10">
        <v>60</v>
      </c>
      <c r="N6" s="10">
        <v>33</v>
      </c>
      <c r="O6" s="10">
        <v>69</v>
      </c>
      <c r="P6" s="10">
        <v>16</v>
      </c>
      <c r="Q6" s="10">
        <v>33</v>
      </c>
      <c r="R6" s="10">
        <v>85</v>
      </c>
      <c r="S6" s="11">
        <v>50</v>
      </c>
      <c r="T6" s="11">
        <v>76</v>
      </c>
      <c r="W6" s="4" t="s">
        <v>1</v>
      </c>
      <c r="X6" s="10">
        <v>60</v>
      </c>
      <c r="Y6" s="10">
        <v>33</v>
      </c>
      <c r="Z6" s="10">
        <v>69</v>
      </c>
      <c r="AA6" s="10">
        <v>16</v>
      </c>
      <c r="AB6" s="10">
        <v>33</v>
      </c>
      <c r="AC6" s="10">
        <v>84</v>
      </c>
      <c r="AD6" s="11">
        <v>50</v>
      </c>
      <c r="AE6" s="11">
        <v>77</v>
      </c>
      <c r="AH6" s="4" t="s">
        <v>1</v>
      </c>
      <c r="AI6" s="10">
        <v>60</v>
      </c>
      <c r="AJ6" s="10">
        <v>33</v>
      </c>
      <c r="AK6" s="10">
        <v>67</v>
      </c>
      <c r="AL6" s="10">
        <v>17</v>
      </c>
      <c r="AM6" s="10">
        <v>32</v>
      </c>
      <c r="AN6" s="10">
        <v>83</v>
      </c>
      <c r="AO6" s="11">
        <v>50</v>
      </c>
      <c r="AP6" s="11">
        <v>76</v>
      </c>
      <c r="AS6" s="4" t="s">
        <v>1</v>
      </c>
      <c r="AT6" s="10">
        <v>60</v>
      </c>
      <c r="AU6" s="10">
        <v>32</v>
      </c>
      <c r="AV6" s="10">
        <v>67</v>
      </c>
      <c r="AW6" s="10">
        <v>20</v>
      </c>
      <c r="AX6" s="10">
        <v>31</v>
      </c>
      <c r="AY6" s="10">
        <v>84</v>
      </c>
      <c r="AZ6" s="11">
        <v>48</v>
      </c>
      <c r="BA6" s="11">
        <v>78</v>
      </c>
      <c r="BD6" s="4" t="s">
        <v>1</v>
      </c>
      <c r="BE6" s="10">
        <v>60</v>
      </c>
      <c r="BF6" s="10">
        <v>31</v>
      </c>
      <c r="BG6" s="10">
        <v>65</v>
      </c>
      <c r="BH6" s="10">
        <v>19</v>
      </c>
      <c r="BI6" s="10">
        <v>30</v>
      </c>
      <c r="BJ6" s="10">
        <v>77</v>
      </c>
      <c r="BK6" s="11">
        <v>50</v>
      </c>
      <c r="BL6" s="11">
        <v>78</v>
      </c>
    </row>
    <row r="7" spans="1:64" ht="15" customHeight="1" x14ac:dyDescent="0.2">
      <c r="A7" s="5" t="s">
        <v>2</v>
      </c>
      <c r="B7" s="12">
        <v>37</v>
      </c>
      <c r="C7" s="12">
        <v>11</v>
      </c>
      <c r="D7" s="12">
        <v>19</v>
      </c>
      <c r="E7" s="12">
        <v>8</v>
      </c>
      <c r="F7" s="12">
        <v>22</v>
      </c>
      <c r="G7" s="12">
        <v>20</v>
      </c>
      <c r="H7" s="13">
        <v>28</v>
      </c>
      <c r="I7" s="13">
        <v>49</v>
      </c>
      <c r="L7" s="5" t="s">
        <v>2</v>
      </c>
      <c r="M7" s="12">
        <v>37</v>
      </c>
      <c r="N7" s="12">
        <v>11</v>
      </c>
      <c r="O7" s="12">
        <v>20</v>
      </c>
      <c r="P7" s="12">
        <v>8</v>
      </c>
      <c r="Q7" s="12">
        <v>22</v>
      </c>
      <c r="R7" s="12">
        <v>22</v>
      </c>
      <c r="S7" s="13">
        <v>27</v>
      </c>
      <c r="T7" s="13">
        <v>49</v>
      </c>
      <c r="W7" s="5" t="s">
        <v>2</v>
      </c>
      <c r="X7" s="12">
        <v>37</v>
      </c>
      <c r="Y7" s="12">
        <v>11</v>
      </c>
      <c r="Z7" s="12">
        <v>19</v>
      </c>
      <c r="AA7" s="12">
        <v>8</v>
      </c>
      <c r="AB7" s="12">
        <v>21</v>
      </c>
      <c r="AC7" s="12">
        <v>18</v>
      </c>
      <c r="AD7" s="13">
        <v>28</v>
      </c>
      <c r="AE7" s="13">
        <v>50</v>
      </c>
      <c r="AH7" s="5" t="s">
        <v>2</v>
      </c>
      <c r="AI7" s="12">
        <v>37</v>
      </c>
      <c r="AJ7" s="12">
        <v>11</v>
      </c>
      <c r="AK7" s="12">
        <v>19</v>
      </c>
      <c r="AL7" s="12">
        <v>8</v>
      </c>
      <c r="AM7" s="12">
        <v>19</v>
      </c>
      <c r="AN7" s="12">
        <v>17</v>
      </c>
      <c r="AO7" s="13">
        <v>27</v>
      </c>
      <c r="AP7" s="13">
        <v>50</v>
      </c>
      <c r="AS7" s="5" t="s">
        <v>2</v>
      </c>
      <c r="AT7" s="12">
        <v>37</v>
      </c>
      <c r="AU7" s="12">
        <v>11</v>
      </c>
      <c r="AV7" s="12">
        <v>19</v>
      </c>
      <c r="AW7" s="12">
        <v>10</v>
      </c>
      <c r="AX7" s="12">
        <v>19</v>
      </c>
      <c r="AY7" s="12">
        <v>17</v>
      </c>
      <c r="AZ7" s="13">
        <v>27</v>
      </c>
      <c r="BA7" s="13">
        <v>52</v>
      </c>
      <c r="BD7" s="5" t="s">
        <v>2</v>
      </c>
      <c r="BE7" s="12">
        <v>37</v>
      </c>
      <c r="BF7" s="12">
        <v>11</v>
      </c>
      <c r="BG7" s="12">
        <v>19</v>
      </c>
      <c r="BH7" s="12">
        <v>9</v>
      </c>
      <c r="BI7" s="12">
        <v>18</v>
      </c>
      <c r="BJ7" s="12">
        <v>14</v>
      </c>
      <c r="BK7" s="13">
        <v>29</v>
      </c>
      <c r="BL7" s="13">
        <v>51</v>
      </c>
    </row>
    <row r="8" spans="1:64" ht="15" customHeight="1" x14ac:dyDescent="0.2">
      <c r="A8" s="8" t="s">
        <v>3</v>
      </c>
      <c r="B8" s="12">
        <v>7</v>
      </c>
      <c r="C8" s="12">
        <v>6</v>
      </c>
      <c r="D8" s="12" t="s">
        <v>40</v>
      </c>
      <c r="E8" s="12">
        <v>1</v>
      </c>
      <c r="F8" s="12">
        <v>1</v>
      </c>
      <c r="G8" s="14">
        <v>2</v>
      </c>
      <c r="H8" s="13">
        <v>2</v>
      </c>
      <c r="I8" s="13">
        <v>11</v>
      </c>
      <c r="L8" s="8" t="s">
        <v>3</v>
      </c>
      <c r="M8" s="12">
        <v>8</v>
      </c>
      <c r="N8" s="12">
        <v>6</v>
      </c>
      <c r="O8" s="12" t="s">
        <v>40</v>
      </c>
      <c r="P8" s="12">
        <v>1</v>
      </c>
      <c r="Q8" s="12" t="s">
        <v>40</v>
      </c>
      <c r="R8" s="14">
        <v>2</v>
      </c>
      <c r="S8" s="13">
        <v>2</v>
      </c>
      <c r="T8" s="13">
        <v>11</v>
      </c>
      <c r="W8" s="8" t="s">
        <v>3</v>
      </c>
      <c r="X8" s="12">
        <v>8</v>
      </c>
      <c r="Y8" s="12">
        <v>6</v>
      </c>
      <c r="Z8" s="12" t="s">
        <v>40</v>
      </c>
      <c r="AA8" s="12">
        <v>1</v>
      </c>
      <c r="AB8" s="12" t="s">
        <v>40</v>
      </c>
      <c r="AC8" s="14">
        <v>2</v>
      </c>
      <c r="AD8" s="13">
        <v>2</v>
      </c>
      <c r="AE8" s="13">
        <v>11</v>
      </c>
      <c r="AH8" s="8" t="s">
        <v>3</v>
      </c>
      <c r="AI8" s="12">
        <v>8</v>
      </c>
      <c r="AJ8" s="12">
        <v>6</v>
      </c>
      <c r="AK8" s="12" t="s">
        <v>40</v>
      </c>
      <c r="AL8" s="12">
        <v>1</v>
      </c>
      <c r="AM8" s="12" t="s">
        <v>40</v>
      </c>
      <c r="AN8" s="14">
        <v>2</v>
      </c>
      <c r="AO8" s="13">
        <v>2</v>
      </c>
      <c r="AP8" s="13">
        <v>11</v>
      </c>
      <c r="AS8" s="8" t="s">
        <v>3</v>
      </c>
      <c r="AT8" s="12">
        <v>8</v>
      </c>
      <c r="AU8" s="12">
        <v>6</v>
      </c>
      <c r="AV8" s="12" t="s">
        <v>40</v>
      </c>
      <c r="AW8" s="12">
        <v>1</v>
      </c>
      <c r="AX8" s="12" t="s">
        <v>40</v>
      </c>
      <c r="AY8" s="14">
        <v>2</v>
      </c>
      <c r="AZ8" s="13">
        <v>2</v>
      </c>
      <c r="BA8" s="13">
        <v>11</v>
      </c>
      <c r="BD8" s="8" t="s">
        <v>3</v>
      </c>
      <c r="BE8" s="12">
        <v>8</v>
      </c>
      <c r="BF8" s="12">
        <v>7</v>
      </c>
      <c r="BG8" s="12" t="s">
        <v>40</v>
      </c>
      <c r="BH8" s="12">
        <v>1</v>
      </c>
      <c r="BI8" s="12" t="s">
        <v>40</v>
      </c>
      <c r="BJ8" s="14">
        <v>3</v>
      </c>
      <c r="BK8" s="13">
        <v>2</v>
      </c>
      <c r="BL8" s="13">
        <v>11</v>
      </c>
    </row>
    <row r="9" spans="1:64" ht="15" customHeight="1" x14ac:dyDescent="0.2">
      <c r="A9" s="8" t="s">
        <v>4</v>
      </c>
      <c r="B9" s="12">
        <v>2</v>
      </c>
      <c r="C9" s="12" t="s">
        <v>40</v>
      </c>
      <c r="D9" s="12">
        <v>5</v>
      </c>
      <c r="E9" s="12">
        <v>1</v>
      </c>
      <c r="F9" s="14">
        <v>1</v>
      </c>
      <c r="G9" s="12">
        <v>6</v>
      </c>
      <c r="H9" s="13">
        <v>1</v>
      </c>
      <c r="I9" s="13">
        <v>2</v>
      </c>
      <c r="L9" s="8" t="s">
        <v>4</v>
      </c>
      <c r="M9" s="12">
        <v>2</v>
      </c>
      <c r="N9" s="12" t="s">
        <v>40</v>
      </c>
      <c r="O9" s="12">
        <v>5</v>
      </c>
      <c r="P9" s="12">
        <v>1</v>
      </c>
      <c r="Q9" s="14">
        <v>1</v>
      </c>
      <c r="R9" s="12">
        <v>6</v>
      </c>
      <c r="S9" s="13">
        <v>1</v>
      </c>
      <c r="T9" s="13">
        <v>2</v>
      </c>
      <c r="W9" s="8" t="s">
        <v>4</v>
      </c>
      <c r="X9" s="12">
        <v>2</v>
      </c>
      <c r="Y9" s="12" t="s">
        <v>40</v>
      </c>
      <c r="Z9" s="12">
        <v>5</v>
      </c>
      <c r="AA9" s="12">
        <v>1</v>
      </c>
      <c r="AB9" s="14">
        <v>1</v>
      </c>
      <c r="AC9" s="12">
        <v>6</v>
      </c>
      <c r="AD9" s="13">
        <v>1</v>
      </c>
      <c r="AE9" s="13">
        <v>2</v>
      </c>
      <c r="AH9" s="8" t="s">
        <v>4</v>
      </c>
      <c r="AI9" s="12">
        <v>2</v>
      </c>
      <c r="AJ9" s="12" t="s">
        <v>40</v>
      </c>
      <c r="AK9" s="12">
        <v>5</v>
      </c>
      <c r="AL9" s="12">
        <v>1</v>
      </c>
      <c r="AM9" s="14">
        <v>2</v>
      </c>
      <c r="AN9" s="12">
        <v>7</v>
      </c>
      <c r="AO9" s="13">
        <v>1</v>
      </c>
      <c r="AP9" s="13">
        <v>2</v>
      </c>
      <c r="AS9" s="8" t="s">
        <v>4</v>
      </c>
      <c r="AT9" s="12">
        <v>2</v>
      </c>
      <c r="AU9" s="12" t="s">
        <v>40</v>
      </c>
      <c r="AV9" s="12">
        <v>5</v>
      </c>
      <c r="AW9" s="12">
        <v>1</v>
      </c>
      <c r="AX9" s="14">
        <v>2</v>
      </c>
      <c r="AY9" s="12">
        <v>7</v>
      </c>
      <c r="AZ9" s="13">
        <v>1</v>
      </c>
      <c r="BA9" s="13">
        <v>2</v>
      </c>
      <c r="BD9" s="8" t="s">
        <v>4</v>
      </c>
      <c r="BE9" s="12">
        <v>2</v>
      </c>
      <c r="BF9" s="12" t="s">
        <v>40</v>
      </c>
      <c r="BG9" s="12">
        <v>5</v>
      </c>
      <c r="BH9" s="12">
        <v>1</v>
      </c>
      <c r="BI9" s="14">
        <v>2</v>
      </c>
      <c r="BJ9" s="12">
        <v>7</v>
      </c>
      <c r="BK9" s="13">
        <v>1</v>
      </c>
      <c r="BL9" s="13">
        <v>2</v>
      </c>
    </row>
    <row r="10" spans="1:64" ht="15" customHeight="1" x14ac:dyDescent="0.2">
      <c r="A10" s="8" t="s">
        <v>5</v>
      </c>
      <c r="B10" s="12" t="s">
        <v>40</v>
      </c>
      <c r="C10" s="12">
        <v>1</v>
      </c>
      <c r="D10" s="12">
        <v>5</v>
      </c>
      <c r="E10" s="12" t="s">
        <v>40</v>
      </c>
      <c r="F10" s="12" t="s">
        <v>40</v>
      </c>
      <c r="G10" s="14">
        <v>4</v>
      </c>
      <c r="H10" s="13">
        <v>2</v>
      </c>
      <c r="I10" s="13" t="s">
        <v>40</v>
      </c>
      <c r="L10" s="8" t="s">
        <v>5</v>
      </c>
      <c r="M10" s="12" t="s">
        <v>40</v>
      </c>
      <c r="N10" s="12">
        <v>1</v>
      </c>
      <c r="O10" s="12">
        <v>5</v>
      </c>
      <c r="P10" s="12" t="s">
        <v>40</v>
      </c>
      <c r="Q10" s="12" t="s">
        <v>40</v>
      </c>
      <c r="R10" s="14">
        <v>4</v>
      </c>
      <c r="S10" s="13">
        <v>1</v>
      </c>
      <c r="T10" s="13">
        <v>1</v>
      </c>
      <c r="W10" s="8" t="s">
        <v>5</v>
      </c>
      <c r="X10" s="12" t="s">
        <v>40</v>
      </c>
      <c r="Y10" s="12">
        <v>1</v>
      </c>
      <c r="Z10" s="12">
        <v>5</v>
      </c>
      <c r="AA10" s="12" t="s">
        <v>40</v>
      </c>
      <c r="AB10" s="12" t="s">
        <v>40</v>
      </c>
      <c r="AC10" s="14">
        <v>4</v>
      </c>
      <c r="AD10" s="13">
        <v>1</v>
      </c>
      <c r="AE10" s="13">
        <v>1</v>
      </c>
      <c r="AH10" s="8" t="s">
        <v>5</v>
      </c>
      <c r="AI10" s="12" t="s">
        <v>40</v>
      </c>
      <c r="AJ10" s="12">
        <v>1</v>
      </c>
      <c r="AK10" s="12">
        <v>5</v>
      </c>
      <c r="AL10" s="12" t="s">
        <v>40</v>
      </c>
      <c r="AM10" s="12" t="s">
        <v>40</v>
      </c>
      <c r="AN10" s="14">
        <v>4</v>
      </c>
      <c r="AO10" s="13">
        <v>1</v>
      </c>
      <c r="AP10" s="13">
        <v>1</v>
      </c>
      <c r="AS10" s="8" t="s">
        <v>5</v>
      </c>
      <c r="AT10" s="12" t="s">
        <v>40</v>
      </c>
      <c r="AU10" s="12">
        <v>1</v>
      </c>
      <c r="AV10" s="12">
        <v>5</v>
      </c>
      <c r="AW10" s="12" t="s">
        <v>40</v>
      </c>
      <c r="AX10" s="12" t="s">
        <v>40</v>
      </c>
      <c r="AY10" s="14">
        <v>4</v>
      </c>
      <c r="AZ10" s="13">
        <v>1</v>
      </c>
      <c r="BA10" s="13">
        <v>1</v>
      </c>
      <c r="BD10" s="8" t="s">
        <v>5</v>
      </c>
      <c r="BE10" s="12" t="s">
        <v>40</v>
      </c>
      <c r="BF10" s="12">
        <v>1</v>
      </c>
      <c r="BG10" s="12">
        <v>5</v>
      </c>
      <c r="BH10" s="12" t="s">
        <v>40</v>
      </c>
      <c r="BI10" s="12" t="s">
        <v>40</v>
      </c>
      <c r="BJ10" s="14">
        <v>4</v>
      </c>
      <c r="BK10" s="13">
        <v>1</v>
      </c>
      <c r="BL10" s="13">
        <v>1</v>
      </c>
    </row>
    <row r="11" spans="1:64" ht="15" customHeight="1" x14ac:dyDescent="0.2">
      <c r="A11" s="8" t="s">
        <v>6</v>
      </c>
      <c r="B11" s="12" t="s">
        <v>40</v>
      </c>
      <c r="C11" s="12">
        <v>1</v>
      </c>
      <c r="D11" s="12">
        <v>1</v>
      </c>
      <c r="E11" s="12" t="s">
        <v>40</v>
      </c>
      <c r="F11" s="14" t="s">
        <v>40</v>
      </c>
      <c r="G11" s="14">
        <v>2</v>
      </c>
      <c r="H11" s="13" t="s">
        <v>40</v>
      </c>
      <c r="I11" s="15" t="s">
        <v>40</v>
      </c>
      <c r="L11" s="8" t="s">
        <v>6</v>
      </c>
      <c r="M11" s="12" t="s">
        <v>40</v>
      </c>
      <c r="N11" s="12">
        <v>1</v>
      </c>
      <c r="O11" s="12">
        <v>1</v>
      </c>
      <c r="P11" s="12" t="s">
        <v>40</v>
      </c>
      <c r="Q11" s="14">
        <v>1</v>
      </c>
      <c r="R11" s="14">
        <v>3</v>
      </c>
      <c r="S11" s="13" t="s">
        <v>40</v>
      </c>
      <c r="T11" s="15" t="s">
        <v>40</v>
      </c>
      <c r="W11" s="8" t="s">
        <v>6</v>
      </c>
      <c r="X11" s="12" t="s">
        <v>40</v>
      </c>
      <c r="Y11" s="12">
        <v>1</v>
      </c>
      <c r="Z11" s="12">
        <v>1</v>
      </c>
      <c r="AA11" s="12" t="s">
        <v>40</v>
      </c>
      <c r="AB11" s="14">
        <v>1</v>
      </c>
      <c r="AC11" s="14">
        <v>3</v>
      </c>
      <c r="AD11" s="13" t="s">
        <v>40</v>
      </c>
      <c r="AE11" s="15" t="s">
        <v>40</v>
      </c>
      <c r="AH11" s="8" t="s">
        <v>6</v>
      </c>
      <c r="AI11" s="12" t="s">
        <v>40</v>
      </c>
      <c r="AJ11" s="12">
        <v>1</v>
      </c>
      <c r="AK11" s="12">
        <v>1</v>
      </c>
      <c r="AL11" s="12" t="s">
        <v>40</v>
      </c>
      <c r="AM11" s="14">
        <v>1</v>
      </c>
      <c r="AN11" s="14">
        <v>3</v>
      </c>
      <c r="AO11" s="13" t="s">
        <v>40</v>
      </c>
      <c r="AP11" s="15" t="s">
        <v>40</v>
      </c>
      <c r="AS11" s="8" t="s">
        <v>6</v>
      </c>
      <c r="AT11" s="12" t="s">
        <v>40</v>
      </c>
      <c r="AU11" s="12">
        <v>1</v>
      </c>
      <c r="AV11" s="12">
        <v>1</v>
      </c>
      <c r="AW11" s="12" t="s">
        <v>40</v>
      </c>
      <c r="AX11" s="14" t="s">
        <v>40</v>
      </c>
      <c r="AY11" s="14">
        <v>2</v>
      </c>
      <c r="AZ11" s="13" t="s">
        <v>40</v>
      </c>
      <c r="BA11" s="15" t="s">
        <v>40</v>
      </c>
      <c r="BD11" s="8" t="s">
        <v>6</v>
      </c>
      <c r="BE11" s="12" t="s">
        <v>40</v>
      </c>
      <c r="BF11" s="12" t="s">
        <v>40</v>
      </c>
      <c r="BG11" s="12">
        <v>1</v>
      </c>
      <c r="BH11" s="12" t="s">
        <v>40</v>
      </c>
      <c r="BI11" s="14" t="s">
        <v>40</v>
      </c>
      <c r="BJ11" s="14">
        <v>1</v>
      </c>
      <c r="BK11" s="13" t="s">
        <v>40</v>
      </c>
      <c r="BL11" s="15" t="s">
        <v>40</v>
      </c>
    </row>
    <row r="12" spans="1:64" ht="15" customHeight="1" x14ac:dyDescent="0.2">
      <c r="A12" s="8" t="s">
        <v>7</v>
      </c>
      <c r="B12" s="12" t="s">
        <v>40</v>
      </c>
      <c r="C12" s="12">
        <v>3</v>
      </c>
      <c r="D12" s="12">
        <v>7</v>
      </c>
      <c r="E12" s="12">
        <v>1</v>
      </c>
      <c r="F12" s="12">
        <v>1</v>
      </c>
      <c r="G12" s="14">
        <v>11</v>
      </c>
      <c r="H12" s="13">
        <v>1</v>
      </c>
      <c r="I12" s="13" t="s">
        <v>40</v>
      </c>
      <c r="L12" s="8" t="s">
        <v>7</v>
      </c>
      <c r="M12" s="12" t="s">
        <v>40</v>
      </c>
      <c r="N12" s="12">
        <v>3</v>
      </c>
      <c r="O12" s="12">
        <v>7</v>
      </c>
      <c r="P12" s="12">
        <v>1</v>
      </c>
      <c r="Q12" s="12">
        <v>1</v>
      </c>
      <c r="R12" s="14">
        <v>10</v>
      </c>
      <c r="S12" s="13">
        <v>2</v>
      </c>
      <c r="T12" s="13" t="s">
        <v>40</v>
      </c>
      <c r="W12" s="8" t="s">
        <v>7</v>
      </c>
      <c r="X12" s="12" t="s">
        <v>40</v>
      </c>
      <c r="Y12" s="12">
        <v>3</v>
      </c>
      <c r="Z12" s="12">
        <v>7</v>
      </c>
      <c r="AA12" s="12">
        <v>1</v>
      </c>
      <c r="AB12" s="12">
        <v>1</v>
      </c>
      <c r="AC12" s="14">
        <v>11</v>
      </c>
      <c r="AD12" s="13">
        <v>1</v>
      </c>
      <c r="AE12" s="13" t="s">
        <v>40</v>
      </c>
      <c r="AH12" s="8" t="s">
        <v>7</v>
      </c>
      <c r="AI12" s="12" t="s">
        <v>40</v>
      </c>
      <c r="AJ12" s="12">
        <v>3</v>
      </c>
      <c r="AK12" s="12">
        <v>6</v>
      </c>
      <c r="AL12" s="12">
        <v>1</v>
      </c>
      <c r="AM12" s="12">
        <v>1</v>
      </c>
      <c r="AN12" s="14">
        <v>10</v>
      </c>
      <c r="AO12" s="13">
        <v>1</v>
      </c>
      <c r="AP12" s="13" t="s">
        <v>40</v>
      </c>
      <c r="AS12" s="8" t="s">
        <v>7</v>
      </c>
      <c r="AT12" s="12" t="s">
        <v>40</v>
      </c>
      <c r="AU12" s="12">
        <v>3</v>
      </c>
      <c r="AV12" s="12">
        <v>6</v>
      </c>
      <c r="AW12" s="12">
        <v>2</v>
      </c>
      <c r="AX12" s="12">
        <v>1</v>
      </c>
      <c r="AY12" s="14">
        <v>11</v>
      </c>
      <c r="AZ12" s="13">
        <v>1</v>
      </c>
      <c r="BA12" s="13" t="s">
        <v>40</v>
      </c>
      <c r="BD12" s="8" t="s">
        <v>7</v>
      </c>
      <c r="BE12" s="12" t="s">
        <v>40</v>
      </c>
      <c r="BF12" s="12">
        <v>2</v>
      </c>
      <c r="BG12" s="12">
        <v>6</v>
      </c>
      <c r="BH12" s="12">
        <v>2</v>
      </c>
      <c r="BI12" s="12">
        <v>3</v>
      </c>
      <c r="BJ12" s="14">
        <v>12</v>
      </c>
      <c r="BK12" s="13">
        <v>1</v>
      </c>
      <c r="BL12" s="13" t="s">
        <v>40</v>
      </c>
    </row>
    <row r="13" spans="1:64" ht="15" customHeight="1" x14ac:dyDescent="0.2">
      <c r="A13" s="8" t="s">
        <v>8</v>
      </c>
      <c r="B13" s="12">
        <v>1</v>
      </c>
      <c r="C13" s="12">
        <v>1</v>
      </c>
      <c r="D13" s="12">
        <v>5</v>
      </c>
      <c r="E13" s="12">
        <v>1</v>
      </c>
      <c r="F13" s="14">
        <v>1</v>
      </c>
      <c r="G13" s="14">
        <v>8</v>
      </c>
      <c r="H13" s="13">
        <v>1</v>
      </c>
      <c r="I13" s="15" t="s">
        <v>40</v>
      </c>
      <c r="L13" s="8" t="s">
        <v>8</v>
      </c>
      <c r="M13" s="12">
        <v>1</v>
      </c>
      <c r="N13" s="12">
        <v>1</v>
      </c>
      <c r="O13" s="12">
        <v>5</v>
      </c>
      <c r="P13" s="12">
        <v>1</v>
      </c>
      <c r="Q13" s="14">
        <v>1</v>
      </c>
      <c r="R13" s="14">
        <v>8</v>
      </c>
      <c r="S13" s="13">
        <v>1</v>
      </c>
      <c r="T13" s="15" t="s">
        <v>40</v>
      </c>
      <c r="W13" s="8" t="s">
        <v>8</v>
      </c>
      <c r="X13" s="12">
        <v>1</v>
      </c>
      <c r="Y13" s="12">
        <v>1</v>
      </c>
      <c r="Z13" s="12">
        <v>5</v>
      </c>
      <c r="AA13" s="12">
        <v>1</v>
      </c>
      <c r="AB13" s="14">
        <v>1</v>
      </c>
      <c r="AC13" s="14">
        <v>8</v>
      </c>
      <c r="AD13" s="13">
        <v>1</v>
      </c>
      <c r="AE13" s="15" t="s">
        <v>40</v>
      </c>
      <c r="AH13" s="8" t="s">
        <v>8</v>
      </c>
      <c r="AI13" s="12">
        <v>1</v>
      </c>
      <c r="AJ13" s="12">
        <v>1</v>
      </c>
      <c r="AK13" s="12">
        <v>4</v>
      </c>
      <c r="AL13" s="12">
        <v>1</v>
      </c>
      <c r="AM13" s="14">
        <v>1</v>
      </c>
      <c r="AN13" s="14">
        <v>7</v>
      </c>
      <c r="AO13" s="13">
        <v>1</v>
      </c>
      <c r="AP13" s="15" t="s">
        <v>40</v>
      </c>
      <c r="AS13" s="8" t="s">
        <v>8</v>
      </c>
      <c r="AT13" s="12">
        <v>1</v>
      </c>
      <c r="AU13" s="12">
        <v>1</v>
      </c>
      <c r="AV13" s="12">
        <v>5</v>
      </c>
      <c r="AW13" s="12">
        <v>1</v>
      </c>
      <c r="AX13" s="14">
        <v>1</v>
      </c>
      <c r="AY13" s="14">
        <v>8</v>
      </c>
      <c r="AZ13" s="13">
        <v>1</v>
      </c>
      <c r="BA13" s="15" t="s">
        <v>40</v>
      </c>
      <c r="BD13" s="8" t="s">
        <v>8</v>
      </c>
      <c r="BE13" s="12">
        <v>1</v>
      </c>
      <c r="BF13" s="12">
        <v>1</v>
      </c>
      <c r="BG13" s="12">
        <v>4</v>
      </c>
      <c r="BH13" s="12">
        <v>1</v>
      </c>
      <c r="BI13" s="14">
        <v>1</v>
      </c>
      <c r="BJ13" s="14">
        <v>7</v>
      </c>
      <c r="BK13" s="13">
        <v>1</v>
      </c>
      <c r="BL13" s="15" t="s">
        <v>40</v>
      </c>
    </row>
    <row r="14" spans="1:64" ht="15" customHeight="1" x14ac:dyDescent="0.2">
      <c r="A14" s="8" t="s">
        <v>9</v>
      </c>
      <c r="B14" s="12" t="s">
        <v>40</v>
      </c>
      <c r="C14" s="12">
        <v>3</v>
      </c>
      <c r="D14" s="12">
        <v>3</v>
      </c>
      <c r="E14" s="12" t="s">
        <v>40</v>
      </c>
      <c r="F14" s="12">
        <v>1</v>
      </c>
      <c r="G14" s="12">
        <v>5</v>
      </c>
      <c r="H14" s="13">
        <v>2</v>
      </c>
      <c r="I14" s="13" t="s">
        <v>40</v>
      </c>
      <c r="L14" s="8" t="s">
        <v>9</v>
      </c>
      <c r="M14" s="12" t="s">
        <v>40</v>
      </c>
      <c r="N14" s="12">
        <v>3</v>
      </c>
      <c r="O14" s="12">
        <v>3</v>
      </c>
      <c r="P14" s="12" t="s">
        <v>40</v>
      </c>
      <c r="Q14" s="12">
        <v>1</v>
      </c>
      <c r="R14" s="12">
        <v>5</v>
      </c>
      <c r="S14" s="13">
        <v>2</v>
      </c>
      <c r="T14" s="13" t="s">
        <v>40</v>
      </c>
      <c r="W14" s="8" t="s">
        <v>9</v>
      </c>
      <c r="X14" s="12" t="s">
        <v>40</v>
      </c>
      <c r="Y14" s="12">
        <v>3</v>
      </c>
      <c r="Z14" s="12">
        <v>3</v>
      </c>
      <c r="AA14" s="12" t="s">
        <v>40</v>
      </c>
      <c r="AB14" s="12">
        <v>1</v>
      </c>
      <c r="AC14" s="12">
        <v>5</v>
      </c>
      <c r="AD14" s="13">
        <v>2</v>
      </c>
      <c r="AE14" s="13" t="s">
        <v>40</v>
      </c>
      <c r="AH14" s="8" t="s">
        <v>9</v>
      </c>
      <c r="AI14" s="12" t="s">
        <v>40</v>
      </c>
      <c r="AJ14" s="12">
        <v>3</v>
      </c>
      <c r="AK14" s="12">
        <v>3</v>
      </c>
      <c r="AL14" s="12" t="s">
        <v>40</v>
      </c>
      <c r="AM14" s="12">
        <v>1</v>
      </c>
      <c r="AN14" s="12">
        <v>5</v>
      </c>
      <c r="AO14" s="13">
        <v>2</v>
      </c>
      <c r="AP14" s="13" t="s">
        <v>40</v>
      </c>
      <c r="AS14" s="8" t="s">
        <v>9</v>
      </c>
      <c r="AT14" s="12" t="s">
        <v>40</v>
      </c>
      <c r="AU14" s="12">
        <v>2</v>
      </c>
      <c r="AV14" s="12">
        <v>3</v>
      </c>
      <c r="AW14" s="12" t="s">
        <v>40</v>
      </c>
      <c r="AX14" s="12">
        <v>1</v>
      </c>
      <c r="AY14" s="12">
        <v>4</v>
      </c>
      <c r="AZ14" s="13">
        <v>2</v>
      </c>
      <c r="BA14" s="13" t="s">
        <v>40</v>
      </c>
      <c r="BD14" s="8" t="s">
        <v>9</v>
      </c>
      <c r="BE14" s="12" t="s">
        <v>40</v>
      </c>
      <c r="BF14" s="12">
        <v>2</v>
      </c>
      <c r="BG14" s="12">
        <v>3</v>
      </c>
      <c r="BH14" s="12">
        <v>1</v>
      </c>
      <c r="BI14" s="12">
        <v>1</v>
      </c>
      <c r="BJ14" s="12">
        <v>5</v>
      </c>
      <c r="BK14" s="13">
        <v>2</v>
      </c>
      <c r="BL14" s="13" t="s">
        <v>40</v>
      </c>
    </row>
    <row r="15" spans="1:64" ht="15" customHeight="1" x14ac:dyDescent="0.2">
      <c r="A15" s="8" t="s">
        <v>10</v>
      </c>
      <c r="B15" s="12" t="s">
        <v>40</v>
      </c>
      <c r="C15" s="12">
        <v>1</v>
      </c>
      <c r="D15" s="12">
        <v>1</v>
      </c>
      <c r="E15" s="12" t="s">
        <v>40</v>
      </c>
      <c r="F15" s="12">
        <v>1</v>
      </c>
      <c r="G15" s="12">
        <v>2</v>
      </c>
      <c r="H15" s="13">
        <v>1</v>
      </c>
      <c r="I15" s="15" t="s">
        <v>40</v>
      </c>
      <c r="L15" s="8" t="s">
        <v>10</v>
      </c>
      <c r="M15" s="12" t="s">
        <v>40</v>
      </c>
      <c r="N15" s="12">
        <v>1</v>
      </c>
      <c r="O15" s="12">
        <v>1</v>
      </c>
      <c r="P15" s="12" t="s">
        <v>40</v>
      </c>
      <c r="Q15" s="12">
        <v>1</v>
      </c>
      <c r="R15" s="12">
        <v>2</v>
      </c>
      <c r="S15" s="13">
        <v>1</v>
      </c>
      <c r="T15" s="15" t="s">
        <v>40</v>
      </c>
      <c r="W15" s="8" t="s">
        <v>10</v>
      </c>
      <c r="X15" s="12" t="s">
        <v>40</v>
      </c>
      <c r="Y15" s="12">
        <v>1</v>
      </c>
      <c r="Z15" s="12">
        <v>2</v>
      </c>
      <c r="AA15" s="12" t="s">
        <v>40</v>
      </c>
      <c r="AB15" s="12">
        <v>1</v>
      </c>
      <c r="AC15" s="12">
        <v>3</v>
      </c>
      <c r="AD15" s="13">
        <v>1</v>
      </c>
      <c r="AE15" s="15" t="s">
        <v>40</v>
      </c>
      <c r="AH15" s="8" t="s">
        <v>10</v>
      </c>
      <c r="AI15" s="12" t="s">
        <v>40</v>
      </c>
      <c r="AJ15" s="12">
        <v>1</v>
      </c>
      <c r="AK15" s="12">
        <v>3</v>
      </c>
      <c r="AL15" s="12" t="s">
        <v>40</v>
      </c>
      <c r="AM15" s="12">
        <v>1</v>
      </c>
      <c r="AN15" s="12">
        <v>4</v>
      </c>
      <c r="AO15" s="13">
        <v>1</v>
      </c>
      <c r="AP15" s="15" t="s">
        <v>40</v>
      </c>
      <c r="AS15" s="8" t="s">
        <v>10</v>
      </c>
      <c r="AT15" s="12" t="s">
        <v>40</v>
      </c>
      <c r="AU15" s="12">
        <v>1</v>
      </c>
      <c r="AV15" s="12">
        <v>2</v>
      </c>
      <c r="AW15" s="12" t="s">
        <v>40</v>
      </c>
      <c r="AX15" s="12">
        <v>1</v>
      </c>
      <c r="AY15" s="12">
        <v>3</v>
      </c>
      <c r="AZ15" s="13">
        <v>1</v>
      </c>
      <c r="BA15" s="15" t="s">
        <v>40</v>
      </c>
      <c r="BD15" s="8" t="s">
        <v>10</v>
      </c>
      <c r="BE15" s="12" t="s">
        <v>40</v>
      </c>
      <c r="BF15" s="12">
        <v>1</v>
      </c>
      <c r="BG15" s="12">
        <v>1</v>
      </c>
      <c r="BH15" s="12" t="s">
        <v>40</v>
      </c>
      <c r="BI15" s="12">
        <v>1</v>
      </c>
      <c r="BJ15" s="12">
        <v>2</v>
      </c>
      <c r="BK15" s="13">
        <v>1</v>
      </c>
      <c r="BL15" s="15" t="s">
        <v>40</v>
      </c>
    </row>
    <row r="16" spans="1:64" ht="15" customHeight="1" x14ac:dyDescent="0.2">
      <c r="A16" s="8" t="s">
        <v>11</v>
      </c>
      <c r="B16" s="14" t="s">
        <v>40</v>
      </c>
      <c r="C16" s="14">
        <v>1</v>
      </c>
      <c r="D16" s="14">
        <v>2</v>
      </c>
      <c r="E16" s="14" t="s">
        <v>40</v>
      </c>
      <c r="F16" s="12">
        <v>1</v>
      </c>
      <c r="G16" s="14">
        <v>3</v>
      </c>
      <c r="H16" s="13">
        <v>1</v>
      </c>
      <c r="I16" s="15" t="s">
        <v>40</v>
      </c>
      <c r="L16" s="8" t="s">
        <v>11</v>
      </c>
      <c r="M16" s="14" t="s">
        <v>40</v>
      </c>
      <c r="N16" s="14">
        <v>1</v>
      </c>
      <c r="O16" s="14">
        <v>2</v>
      </c>
      <c r="P16" s="14" t="s">
        <v>40</v>
      </c>
      <c r="Q16" s="12">
        <v>1</v>
      </c>
      <c r="R16" s="14">
        <v>3</v>
      </c>
      <c r="S16" s="13">
        <v>1</v>
      </c>
      <c r="T16" s="15" t="s">
        <v>40</v>
      </c>
      <c r="W16" s="8" t="s">
        <v>11</v>
      </c>
      <c r="X16" s="14" t="s">
        <v>40</v>
      </c>
      <c r="Y16" s="14">
        <v>1</v>
      </c>
      <c r="Z16" s="14">
        <v>2</v>
      </c>
      <c r="AA16" s="14" t="s">
        <v>40</v>
      </c>
      <c r="AB16" s="12">
        <v>2</v>
      </c>
      <c r="AC16" s="14">
        <v>4</v>
      </c>
      <c r="AD16" s="13">
        <v>1</v>
      </c>
      <c r="AE16" s="15" t="s">
        <v>40</v>
      </c>
      <c r="AH16" s="8" t="s">
        <v>11</v>
      </c>
      <c r="AI16" s="14" t="s">
        <v>40</v>
      </c>
      <c r="AJ16" s="14">
        <v>1</v>
      </c>
      <c r="AK16" s="14">
        <v>2</v>
      </c>
      <c r="AL16" s="14" t="s">
        <v>40</v>
      </c>
      <c r="AM16" s="12">
        <v>2</v>
      </c>
      <c r="AN16" s="14">
        <v>4</v>
      </c>
      <c r="AO16" s="13">
        <v>1</v>
      </c>
      <c r="AP16" s="15" t="s">
        <v>40</v>
      </c>
      <c r="AS16" s="8" t="s">
        <v>11</v>
      </c>
      <c r="AT16" s="14" t="s">
        <v>40</v>
      </c>
      <c r="AU16" s="14">
        <v>1</v>
      </c>
      <c r="AV16" s="14">
        <v>2</v>
      </c>
      <c r="AW16" s="14" t="s">
        <v>40</v>
      </c>
      <c r="AX16" s="12">
        <v>2</v>
      </c>
      <c r="AY16" s="14">
        <v>4</v>
      </c>
      <c r="AZ16" s="13">
        <v>1</v>
      </c>
      <c r="BA16" s="15" t="s">
        <v>40</v>
      </c>
      <c r="BD16" s="8" t="s">
        <v>11</v>
      </c>
      <c r="BE16" s="14" t="s">
        <v>40</v>
      </c>
      <c r="BF16" s="14">
        <v>1</v>
      </c>
      <c r="BG16" s="14">
        <v>2</v>
      </c>
      <c r="BH16" s="14" t="s">
        <v>40</v>
      </c>
      <c r="BI16" s="12">
        <v>1</v>
      </c>
      <c r="BJ16" s="14">
        <v>3</v>
      </c>
      <c r="BK16" s="13">
        <v>1</v>
      </c>
      <c r="BL16" s="15" t="s">
        <v>40</v>
      </c>
    </row>
    <row r="17" spans="1:64" ht="15" customHeight="1" x14ac:dyDescent="0.2">
      <c r="A17" s="8" t="s">
        <v>12</v>
      </c>
      <c r="B17" s="12">
        <v>10</v>
      </c>
      <c r="C17" s="12">
        <v>4</v>
      </c>
      <c r="D17" s="12">
        <v>9</v>
      </c>
      <c r="E17" s="12">
        <v>2</v>
      </c>
      <c r="F17" s="12">
        <v>3</v>
      </c>
      <c r="G17" s="12">
        <v>9</v>
      </c>
      <c r="H17" s="13">
        <v>8</v>
      </c>
      <c r="I17" s="13">
        <v>11</v>
      </c>
      <c r="L17" s="8" t="s">
        <v>12</v>
      </c>
      <c r="M17" s="12">
        <v>10</v>
      </c>
      <c r="N17" s="12">
        <v>4</v>
      </c>
      <c r="O17" s="12">
        <v>9</v>
      </c>
      <c r="P17" s="12">
        <v>2</v>
      </c>
      <c r="Q17" s="12">
        <v>3</v>
      </c>
      <c r="R17" s="12">
        <v>8</v>
      </c>
      <c r="S17" s="13">
        <v>8</v>
      </c>
      <c r="T17" s="13">
        <v>12</v>
      </c>
      <c r="W17" s="8" t="s">
        <v>12</v>
      </c>
      <c r="X17" s="12">
        <v>10</v>
      </c>
      <c r="Y17" s="12">
        <v>4</v>
      </c>
      <c r="Z17" s="12">
        <v>9</v>
      </c>
      <c r="AA17" s="12">
        <v>2</v>
      </c>
      <c r="AB17" s="12">
        <v>3</v>
      </c>
      <c r="AC17" s="12">
        <v>8</v>
      </c>
      <c r="AD17" s="13">
        <v>8</v>
      </c>
      <c r="AE17" s="13">
        <v>12</v>
      </c>
      <c r="AH17" s="8" t="s">
        <v>12</v>
      </c>
      <c r="AI17" s="12">
        <v>10</v>
      </c>
      <c r="AJ17" s="12">
        <v>4</v>
      </c>
      <c r="AK17" s="12">
        <v>8</v>
      </c>
      <c r="AL17" s="12">
        <v>3</v>
      </c>
      <c r="AM17" s="12">
        <v>3</v>
      </c>
      <c r="AN17" s="12">
        <v>8</v>
      </c>
      <c r="AO17" s="13">
        <v>9</v>
      </c>
      <c r="AP17" s="13">
        <v>11</v>
      </c>
      <c r="AS17" s="8" t="s">
        <v>12</v>
      </c>
      <c r="AT17" s="12">
        <v>10</v>
      </c>
      <c r="AU17" s="12">
        <v>4</v>
      </c>
      <c r="AV17" s="12">
        <v>8</v>
      </c>
      <c r="AW17" s="12">
        <v>3</v>
      </c>
      <c r="AX17" s="12">
        <v>3</v>
      </c>
      <c r="AY17" s="12">
        <v>9</v>
      </c>
      <c r="AZ17" s="13">
        <v>8</v>
      </c>
      <c r="BA17" s="13">
        <v>11</v>
      </c>
      <c r="BD17" s="8" t="s">
        <v>12</v>
      </c>
      <c r="BE17" s="12">
        <v>10</v>
      </c>
      <c r="BF17" s="12">
        <v>4</v>
      </c>
      <c r="BG17" s="12">
        <v>8</v>
      </c>
      <c r="BH17" s="12">
        <v>3</v>
      </c>
      <c r="BI17" s="12">
        <v>3</v>
      </c>
      <c r="BJ17" s="12">
        <v>9</v>
      </c>
      <c r="BK17" s="13">
        <v>7</v>
      </c>
      <c r="BL17" s="13">
        <v>12</v>
      </c>
    </row>
    <row r="18" spans="1:64" ht="15" customHeight="1" x14ac:dyDescent="0.2">
      <c r="A18" s="8" t="s">
        <v>13</v>
      </c>
      <c r="B18" s="12">
        <v>1</v>
      </c>
      <c r="C18" s="12">
        <v>1</v>
      </c>
      <c r="D18" s="12">
        <v>3</v>
      </c>
      <c r="E18" s="12" t="s">
        <v>40</v>
      </c>
      <c r="F18" s="12" t="s">
        <v>40</v>
      </c>
      <c r="G18" s="12">
        <v>1</v>
      </c>
      <c r="H18" s="13">
        <v>4</v>
      </c>
      <c r="I18" s="13" t="s">
        <v>40</v>
      </c>
      <c r="L18" s="8" t="s">
        <v>13</v>
      </c>
      <c r="M18" s="12">
        <v>1</v>
      </c>
      <c r="N18" s="12">
        <v>1</v>
      </c>
      <c r="O18" s="12">
        <v>3</v>
      </c>
      <c r="P18" s="12" t="s">
        <v>40</v>
      </c>
      <c r="Q18" s="12" t="s">
        <v>40</v>
      </c>
      <c r="R18" s="12">
        <v>2</v>
      </c>
      <c r="S18" s="13">
        <v>3</v>
      </c>
      <c r="T18" s="13" t="s">
        <v>40</v>
      </c>
      <c r="W18" s="8" t="s">
        <v>13</v>
      </c>
      <c r="X18" s="12">
        <v>1</v>
      </c>
      <c r="Y18" s="12">
        <v>1</v>
      </c>
      <c r="Z18" s="12">
        <v>3</v>
      </c>
      <c r="AA18" s="12" t="s">
        <v>40</v>
      </c>
      <c r="AB18" s="12" t="s">
        <v>40</v>
      </c>
      <c r="AC18" s="12">
        <v>2</v>
      </c>
      <c r="AD18" s="13">
        <v>3</v>
      </c>
      <c r="AE18" s="13" t="s">
        <v>40</v>
      </c>
      <c r="AH18" s="8" t="s">
        <v>13</v>
      </c>
      <c r="AI18" s="12">
        <v>1</v>
      </c>
      <c r="AJ18" s="12">
        <v>1</v>
      </c>
      <c r="AK18" s="12">
        <v>3</v>
      </c>
      <c r="AL18" s="12" t="s">
        <v>40</v>
      </c>
      <c r="AM18" s="12" t="s">
        <v>40</v>
      </c>
      <c r="AN18" s="12">
        <v>2</v>
      </c>
      <c r="AO18" s="13">
        <v>3</v>
      </c>
      <c r="AP18" s="13" t="s">
        <v>40</v>
      </c>
      <c r="AS18" s="8" t="s">
        <v>13</v>
      </c>
      <c r="AT18" s="12">
        <v>1</v>
      </c>
      <c r="AU18" s="12">
        <v>1</v>
      </c>
      <c r="AV18" s="12">
        <v>3</v>
      </c>
      <c r="AW18" s="12" t="s">
        <v>40</v>
      </c>
      <c r="AX18" s="12" t="s">
        <v>40</v>
      </c>
      <c r="AY18" s="12">
        <v>2</v>
      </c>
      <c r="AZ18" s="13">
        <v>3</v>
      </c>
      <c r="BA18" s="13" t="s">
        <v>40</v>
      </c>
      <c r="BD18" s="8" t="s">
        <v>13</v>
      </c>
      <c r="BE18" s="12">
        <v>1</v>
      </c>
      <c r="BF18" s="12">
        <v>1</v>
      </c>
      <c r="BG18" s="12">
        <v>3</v>
      </c>
      <c r="BH18" s="12" t="s">
        <v>40</v>
      </c>
      <c r="BI18" s="12" t="s">
        <v>40</v>
      </c>
      <c r="BJ18" s="12">
        <v>2</v>
      </c>
      <c r="BK18" s="13">
        <v>3</v>
      </c>
      <c r="BL18" s="13" t="s">
        <v>40</v>
      </c>
    </row>
    <row r="19" spans="1:64" ht="15" customHeight="1" x14ac:dyDescent="0.2">
      <c r="A19" s="8" t="s">
        <v>14</v>
      </c>
      <c r="B19" s="12" t="s">
        <v>40</v>
      </c>
      <c r="C19" s="12" t="s">
        <v>40</v>
      </c>
      <c r="D19" s="12">
        <v>5</v>
      </c>
      <c r="E19" s="12">
        <v>1</v>
      </c>
      <c r="F19" s="12" t="s">
        <v>40</v>
      </c>
      <c r="G19" s="14">
        <v>5</v>
      </c>
      <c r="H19" s="13">
        <v>1</v>
      </c>
      <c r="I19" s="13" t="s">
        <v>40</v>
      </c>
      <c r="L19" s="8" t="s">
        <v>14</v>
      </c>
      <c r="M19" s="12" t="s">
        <v>40</v>
      </c>
      <c r="N19" s="12" t="s">
        <v>40</v>
      </c>
      <c r="O19" s="12">
        <v>5</v>
      </c>
      <c r="P19" s="12">
        <v>1</v>
      </c>
      <c r="Q19" s="12" t="s">
        <v>40</v>
      </c>
      <c r="R19" s="14">
        <v>5</v>
      </c>
      <c r="S19" s="13">
        <v>1</v>
      </c>
      <c r="T19" s="13" t="s">
        <v>40</v>
      </c>
      <c r="W19" s="8" t="s">
        <v>14</v>
      </c>
      <c r="X19" s="12" t="s">
        <v>40</v>
      </c>
      <c r="Y19" s="12" t="s">
        <v>40</v>
      </c>
      <c r="Z19" s="12">
        <v>5</v>
      </c>
      <c r="AA19" s="12">
        <v>1</v>
      </c>
      <c r="AB19" s="12" t="s">
        <v>40</v>
      </c>
      <c r="AC19" s="14">
        <v>5</v>
      </c>
      <c r="AD19" s="13">
        <v>1</v>
      </c>
      <c r="AE19" s="13" t="s">
        <v>40</v>
      </c>
      <c r="AH19" s="8" t="s">
        <v>14</v>
      </c>
      <c r="AI19" s="12" t="s">
        <v>40</v>
      </c>
      <c r="AJ19" s="12" t="s">
        <v>40</v>
      </c>
      <c r="AK19" s="12">
        <v>5</v>
      </c>
      <c r="AL19" s="12">
        <v>1</v>
      </c>
      <c r="AM19" s="12" t="s">
        <v>40</v>
      </c>
      <c r="AN19" s="14">
        <v>5</v>
      </c>
      <c r="AO19" s="13">
        <v>1</v>
      </c>
      <c r="AP19" s="13" t="s">
        <v>40</v>
      </c>
      <c r="AS19" s="8" t="s">
        <v>14</v>
      </c>
      <c r="AT19" s="12" t="s">
        <v>40</v>
      </c>
      <c r="AU19" s="12" t="s">
        <v>40</v>
      </c>
      <c r="AV19" s="12">
        <v>5</v>
      </c>
      <c r="AW19" s="12">
        <v>1</v>
      </c>
      <c r="AX19" s="12" t="s">
        <v>40</v>
      </c>
      <c r="AY19" s="14">
        <v>6</v>
      </c>
      <c r="AZ19" s="13" t="s">
        <v>40</v>
      </c>
      <c r="BA19" s="13" t="s">
        <v>40</v>
      </c>
      <c r="BD19" s="8" t="s">
        <v>14</v>
      </c>
      <c r="BE19" s="12" t="s">
        <v>40</v>
      </c>
      <c r="BF19" s="12" t="s">
        <v>40</v>
      </c>
      <c r="BG19" s="12">
        <v>5</v>
      </c>
      <c r="BH19" s="12" t="s">
        <v>40</v>
      </c>
      <c r="BI19" s="12" t="s">
        <v>40</v>
      </c>
      <c r="BJ19" s="14">
        <v>4</v>
      </c>
      <c r="BK19" s="13">
        <v>1</v>
      </c>
      <c r="BL19" s="13" t="s">
        <v>40</v>
      </c>
    </row>
    <row r="20" spans="1:64" ht="15" customHeight="1" x14ac:dyDescent="0.2">
      <c r="A20" s="8" t="s">
        <v>15</v>
      </c>
      <c r="B20" s="12">
        <v>1</v>
      </c>
      <c r="C20" s="12" t="s">
        <v>40</v>
      </c>
      <c r="D20" s="12">
        <v>3</v>
      </c>
      <c r="E20" s="12">
        <v>1</v>
      </c>
      <c r="F20" s="12" t="s">
        <v>40</v>
      </c>
      <c r="G20" s="12">
        <v>4</v>
      </c>
      <c r="H20" s="13" t="s">
        <v>40</v>
      </c>
      <c r="I20" s="13">
        <v>1</v>
      </c>
      <c r="L20" s="8" t="s">
        <v>15</v>
      </c>
      <c r="M20" s="12">
        <v>1</v>
      </c>
      <c r="N20" s="12" t="s">
        <v>40</v>
      </c>
      <c r="O20" s="12">
        <v>3</v>
      </c>
      <c r="P20" s="12">
        <v>1</v>
      </c>
      <c r="Q20" s="12">
        <v>1</v>
      </c>
      <c r="R20" s="12">
        <v>5</v>
      </c>
      <c r="S20" s="13" t="s">
        <v>40</v>
      </c>
      <c r="T20" s="13">
        <v>1</v>
      </c>
      <c r="W20" s="8" t="s">
        <v>15</v>
      </c>
      <c r="X20" s="12">
        <v>1</v>
      </c>
      <c r="Y20" s="12" t="s">
        <v>40</v>
      </c>
      <c r="Z20" s="12">
        <v>3</v>
      </c>
      <c r="AA20" s="12">
        <v>1</v>
      </c>
      <c r="AB20" s="12">
        <v>1</v>
      </c>
      <c r="AC20" s="12">
        <v>5</v>
      </c>
      <c r="AD20" s="13" t="s">
        <v>40</v>
      </c>
      <c r="AE20" s="13">
        <v>1</v>
      </c>
      <c r="AH20" s="8" t="s">
        <v>15</v>
      </c>
      <c r="AI20" s="12">
        <v>1</v>
      </c>
      <c r="AJ20" s="12" t="s">
        <v>40</v>
      </c>
      <c r="AK20" s="12">
        <v>3</v>
      </c>
      <c r="AL20" s="12">
        <v>1</v>
      </c>
      <c r="AM20" s="12">
        <v>1</v>
      </c>
      <c r="AN20" s="12">
        <v>5</v>
      </c>
      <c r="AO20" s="13" t="s">
        <v>40</v>
      </c>
      <c r="AP20" s="13">
        <v>1</v>
      </c>
      <c r="AS20" s="8" t="s">
        <v>15</v>
      </c>
      <c r="AT20" s="12">
        <v>1</v>
      </c>
      <c r="AU20" s="12" t="s">
        <v>40</v>
      </c>
      <c r="AV20" s="12">
        <v>3</v>
      </c>
      <c r="AW20" s="12">
        <v>1</v>
      </c>
      <c r="AX20" s="12">
        <v>1</v>
      </c>
      <c r="AY20" s="12">
        <v>5</v>
      </c>
      <c r="AZ20" s="13" t="s">
        <v>40</v>
      </c>
      <c r="BA20" s="13">
        <v>1</v>
      </c>
      <c r="BD20" s="8" t="s">
        <v>15</v>
      </c>
      <c r="BE20" s="12">
        <v>1</v>
      </c>
      <c r="BF20" s="12" t="s">
        <v>40</v>
      </c>
      <c r="BG20" s="12">
        <v>3</v>
      </c>
      <c r="BH20" s="12">
        <v>1</v>
      </c>
      <c r="BI20" s="12" t="s">
        <v>40</v>
      </c>
      <c r="BJ20" s="12">
        <v>4</v>
      </c>
      <c r="BK20" s="13" t="s">
        <v>40</v>
      </c>
      <c r="BL20" s="13">
        <v>1</v>
      </c>
    </row>
    <row r="23" spans="1:64" ht="27" customHeight="1" x14ac:dyDescent="0.2">
      <c r="A23" s="9" t="s">
        <v>185</v>
      </c>
      <c r="B23" s="9"/>
      <c r="C23" s="9"/>
      <c r="D23" s="9"/>
      <c r="E23" s="9"/>
      <c r="F23" s="9"/>
      <c r="G23" s="9"/>
      <c r="L23" s="9" t="s">
        <v>160</v>
      </c>
      <c r="M23" s="9"/>
      <c r="N23" s="9"/>
      <c r="O23" s="9"/>
      <c r="P23" s="9"/>
      <c r="Q23" s="9"/>
      <c r="R23" s="9"/>
      <c r="W23" s="9" t="s">
        <v>71</v>
      </c>
      <c r="X23" s="9"/>
      <c r="Y23" s="9"/>
      <c r="Z23" s="9"/>
      <c r="AA23" s="9"/>
      <c r="AB23" s="9"/>
      <c r="AC23" s="9"/>
      <c r="AH23" s="9" t="s">
        <v>72</v>
      </c>
      <c r="AI23" s="9"/>
      <c r="AJ23" s="9"/>
      <c r="AK23" s="9"/>
      <c r="AL23" s="9"/>
      <c r="AM23" s="9"/>
      <c r="AN23" s="9"/>
      <c r="AS23" s="9" t="s">
        <v>73</v>
      </c>
      <c r="AT23" s="9"/>
      <c r="AU23" s="9"/>
      <c r="AV23" s="9"/>
      <c r="AW23" s="9"/>
      <c r="AX23" s="9"/>
      <c r="AY23" s="9"/>
      <c r="BD23" s="9" t="s">
        <v>74</v>
      </c>
      <c r="BE23" s="9"/>
      <c r="BF23" s="9"/>
      <c r="BG23" s="9"/>
      <c r="BH23" s="9"/>
      <c r="BI23" s="9"/>
      <c r="BJ23" s="9"/>
    </row>
    <row r="24" spans="1:64" ht="13.5" customHeight="1" x14ac:dyDescent="0.2"/>
    <row r="25" spans="1:64" ht="12" thickBot="1" x14ac:dyDescent="0.25">
      <c r="A25" s="1" t="s">
        <v>0</v>
      </c>
      <c r="G25" s="3"/>
      <c r="L25" s="1" t="s">
        <v>0</v>
      </c>
      <c r="R25" s="3"/>
      <c r="W25" s="1" t="s">
        <v>0</v>
      </c>
      <c r="AC25" s="3"/>
      <c r="AH25" s="1" t="s">
        <v>0</v>
      </c>
      <c r="AN25" s="3"/>
      <c r="AS25" s="1" t="s">
        <v>0</v>
      </c>
      <c r="AY25" s="3"/>
      <c r="BD25" s="1" t="s">
        <v>0</v>
      </c>
      <c r="BJ25" s="3"/>
    </row>
    <row r="26" spans="1:64" ht="18" customHeight="1" x14ac:dyDescent="0.2">
      <c r="A26" s="108" t="s">
        <v>30</v>
      </c>
      <c r="B26" s="110" t="s">
        <v>47</v>
      </c>
      <c r="C26" s="110"/>
      <c r="D26" s="110"/>
      <c r="E26" s="111" t="s">
        <v>31</v>
      </c>
      <c r="F26" s="110"/>
      <c r="G26" s="110"/>
      <c r="L26" s="108" t="s">
        <v>30</v>
      </c>
      <c r="M26" s="110" t="s">
        <v>47</v>
      </c>
      <c r="N26" s="110"/>
      <c r="O26" s="110"/>
      <c r="P26" s="111" t="s">
        <v>31</v>
      </c>
      <c r="Q26" s="110"/>
      <c r="R26" s="110"/>
      <c r="W26" s="108" t="s">
        <v>30</v>
      </c>
      <c r="X26" s="110" t="s">
        <v>47</v>
      </c>
      <c r="Y26" s="110"/>
      <c r="Z26" s="110"/>
      <c r="AA26" s="111" t="s">
        <v>31</v>
      </c>
      <c r="AB26" s="110"/>
      <c r="AC26" s="110"/>
      <c r="AH26" s="108" t="s">
        <v>30</v>
      </c>
      <c r="AI26" s="110" t="s">
        <v>47</v>
      </c>
      <c r="AJ26" s="110"/>
      <c r="AK26" s="110"/>
      <c r="AL26" s="111" t="s">
        <v>31</v>
      </c>
      <c r="AM26" s="110"/>
      <c r="AN26" s="110"/>
      <c r="AS26" s="108" t="s">
        <v>30</v>
      </c>
      <c r="AT26" s="110" t="s">
        <v>47</v>
      </c>
      <c r="AU26" s="110"/>
      <c r="AV26" s="110"/>
      <c r="AW26" s="111" t="s">
        <v>31</v>
      </c>
      <c r="AX26" s="110"/>
      <c r="AY26" s="110"/>
      <c r="BD26" s="108" t="s">
        <v>30</v>
      </c>
      <c r="BE26" s="110" t="s">
        <v>47</v>
      </c>
      <c r="BF26" s="110"/>
      <c r="BG26" s="110"/>
      <c r="BH26" s="111" t="s">
        <v>31</v>
      </c>
      <c r="BI26" s="110"/>
      <c r="BJ26" s="110"/>
    </row>
    <row r="27" spans="1:64" ht="45.75" thickBot="1" x14ac:dyDescent="0.25">
      <c r="A27" s="109"/>
      <c r="B27" s="34" t="s">
        <v>43</v>
      </c>
      <c r="C27" s="34" t="s">
        <v>44</v>
      </c>
      <c r="D27" s="34" t="s">
        <v>45</v>
      </c>
      <c r="E27" s="34" t="s">
        <v>39</v>
      </c>
      <c r="F27" s="35" t="s">
        <v>36</v>
      </c>
      <c r="G27" s="35" t="s">
        <v>18</v>
      </c>
      <c r="L27" s="109"/>
      <c r="M27" s="34" t="s">
        <v>43</v>
      </c>
      <c r="N27" s="34" t="s">
        <v>44</v>
      </c>
      <c r="O27" s="34" t="s">
        <v>45</v>
      </c>
      <c r="P27" s="34" t="s">
        <v>39</v>
      </c>
      <c r="Q27" s="35" t="s">
        <v>36</v>
      </c>
      <c r="R27" s="35" t="s">
        <v>18</v>
      </c>
      <c r="W27" s="109"/>
      <c r="X27" s="34" t="s">
        <v>43</v>
      </c>
      <c r="Y27" s="34" t="s">
        <v>44</v>
      </c>
      <c r="Z27" s="34" t="s">
        <v>45</v>
      </c>
      <c r="AA27" s="34" t="s">
        <v>39</v>
      </c>
      <c r="AB27" s="35" t="s">
        <v>36</v>
      </c>
      <c r="AC27" s="35" t="s">
        <v>18</v>
      </c>
      <c r="AH27" s="109"/>
      <c r="AI27" s="34" t="s">
        <v>43</v>
      </c>
      <c r="AJ27" s="34" t="s">
        <v>44</v>
      </c>
      <c r="AK27" s="34" t="s">
        <v>45</v>
      </c>
      <c r="AL27" s="34" t="s">
        <v>39</v>
      </c>
      <c r="AM27" s="35" t="s">
        <v>36</v>
      </c>
      <c r="AN27" s="35" t="s">
        <v>18</v>
      </c>
      <c r="AS27" s="109"/>
      <c r="AT27" s="34" t="s">
        <v>43</v>
      </c>
      <c r="AU27" s="34" t="s">
        <v>44</v>
      </c>
      <c r="AV27" s="34" t="s">
        <v>45</v>
      </c>
      <c r="AW27" s="34" t="s">
        <v>39</v>
      </c>
      <c r="AX27" s="35" t="s">
        <v>36</v>
      </c>
      <c r="AY27" s="35" t="s">
        <v>18</v>
      </c>
      <c r="BD27" s="109"/>
      <c r="BE27" s="34" t="s">
        <v>43</v>
      </c>
      <c r="BF27" s="34" t="s">
        <v>44</v>
      </c>
      <c r="BG27" s="34" t="s">
        <v>45</v>
      </c>
      <c r="BH27" s="34" t="s">
        <v>39</v>
      </c>
      <c r="BI27" s="35" t="s">
        <v>36</v>
      </c>
      <c r="BJ27" s="35" t="s">
        <v>18</v>
      </c>
    </row>
    <row r="28" spans="1:64" ht="22.5" x14ac:dyDescent="0.2">
      <c r="A28" s="4" t="s">
        <v>1</v>
      </c>
      <c r="B28" s="10">
        <v>187</v>
      </c>
      <c r="C28" s="10">
        <v>12</v>
      </c>
      <c r="D28" s="10">
        <v>20</v>
      </c>
      <c r="E28" s="10">
        <v>32</v>
      </c>
      <c r="F28" s="11">
        <v>95</v>
      </c>
      <c r="G28" s="11">
        <v>92</v>
      </c>
      <c r="L28" s="4" t="s">
        <v>1</v>
      </c>
      <c r="M28" s="10">
        <v>188</v>
      </c>
      <c r="N28" s="10">
        <v>12</v>
      </c>
      <c r="O28" s="10">
        <v>22</v>
      </c>
      <c r="P28" s="10">
        <v>36</v>
      </c>
      <c r="Q28" s="11">
        <v>92</v>
      </c>
      <c r="R28" s="11">
        <v>94</v>
      </c>
      <c r="W28" s="4" t="s">
        <v>1</v>
      </c>
      <c r="X28" s="10">
        <v>189</v>
      </c>
      <c r="Y28" s="10">
        <v>12</v>
      </c>
      <c r="Z28" s="10">
        <v>24</v>
      </c>
      <c r="AA28" s="10">
        <v>39</v>
      </c>
      <c r="AB28" s="11">
        <v>91</v>
      </c>
      <c r="AC28" s="11">
        <v>95</v>
      </c>
      <c r="AH28" s="4" t="s">
        <v>1</v>
      </c>
      <c r="AI28" s="10">
        <v>193</v>
      </c>
      <c r="AJ28" s="10">
        <v>12</v>
      </c>
      <c r="AK28" s="10">
        <v>25</v>
      </c>
      <c r="AL28" s="10">
        <v>39</v>
      </c>
      <c r="AM28" s="11">
        <v>94</v>
      </c>
      <c r="AN28" s="11">
        <v>97</v>
      </c>
      <c r="AS28" s="4" t="s">
        <v>1</v>
      </c>
      <c r="AT28" s="10">
        <v>192</v>
      </c>
      <c r="AU28" s="10">
        <v>10</v>
      </c>
      <c r="AV28" s="10">
        <v>23</v>
      </c>
      <c r="AW28" s="10">
        <v>37</v>
      </c>
      <c r="AX28" s="11">
        <v>93</v>
      </c>
      <c r="AY28" s="11">
        <v>95</v>
      </c>
      <c r="BD28" s="4" t="s">
        <v>1</v>
      </c>
      <c r="BE28" s="10">
        <v>192</v>
      </c>
      <c r="BF28" s="10">
        <v>10</v>
      </c>
      <c r="BG28" s="10">
        <v>26</v>
      </c>
      <c r="BH28" s="10">
        <v>36</v>
      </c>
      <c r="BI28" s="11">
        <v>95</v>
      </c>
      <c r="BJ28" s="11">
        <v>97</v>
      </c>
    </row>
    <row r="29" spans="1:64" ht="15" customHeight="1" x14ac:dyDescent="0.2">
      <c r="A29" s="5" t="s">
        <v>2</v>
      </c>
      <c r="B29" s="12">
        <v>50</v>
      </c>
      <c r="C29" s="12">
        <v>6</v>
      </c>
      <c r="D29" s="12">
        <v>12</v>
      </c>
      <c r="E29" s="12">
        <v>11</v>
      </c>
      <c r="F29" s="13">
        <v>30</v>
      </c>
      <c r="G29" s="13">
        <v>27</v>
      </c>
      <c r="L29" s="5" t="s">
        <v>2</v>
      </c>
      <c r="M29" s="12">
        <v>51</v>
      </c>
      <c r="N29" s="12">
        <v>6</v>
      </c>
      <c r="O29" s="12">
        <v>12</v>
      </c>
      <c r="P29" s="12">
        <v>14</v>
      </c>
      <c r="Q29" s="13">
        <v>29</v>
      </c>
      <c r="R29" s="13">
        <v>26</v>
      </c>
      <c r="W29" s="5" t="s">
        <v>2</v>
      </c>
      <c r="X29" s="12">
        <v>51</v>
      </c>
      <c r="Y29" s="12">
        <v>6</v>
      </c>
      <c r="Z29" s="12">
        <v>14</v>
      </c>
      <c r="AA29" s="12">
        <v>16</v>
      </c>
      <c r="AB29" s="13">
        <v>28</v>
      </c>
      <c r="AC29" s="13">
        <v>27</v>
      </c>
      <c r="AH29" s="5" t="s">
        <v>2</v>
      </c>
      <c r="AI29" s="12">
        <v>51</v>
      </c>
      <c r="AJ29" s="12">
        <v>6</v>
      </c>
      <c r="AK29" s="12">
        <v>14</v>
      </c>
      <c r="AL29" s="12">
        <v>16</v>
      </c>
      <c r="AM29" s="13">
        <v>28</v>
      </c>
      <c r="AN29" s="13">
        <v>27</v>
      </c>
      <c r="AS29" s="5" t="s">
        <v>2</v>
      </c>
      <c r="AT29" s="12">
        <v>50</v>
      </c>
      <c r="AU29" s="12">
        <v>4</v>
      </c>
      <c r="AV29" s="12">
        <v>15</v>
      </c>
      <c r="AW29" s="12">
        <v>15</v>
      </c>
      <c r="AX29" s="13">
        <v>29</v>
      </c>
      <c r="AY29" s="13">
        <v>25</v>
      </c>
      <c r="BD29" s="5" t="s">
        <v>2</v>
      </c>
      <c r="BE29" s="12">
        <v>50</v>
      </c>
      <c r="BF29" s="12">
        <v>4</v>
      </c>
      <c r="BG29" s="12">
        <v>16</v>
      </c>
      <c r="BH29" s="12">
        <v>15</v>
      </c>
      <c r="BI29" s="13">
        <v>31</v>
      </c>
      <c r="BJ29" s="13">
        <v>24</v>
      </c>
    </row>
    <row r="30" spans="1:64" ht="15" customHeight="1" x14ac:dyDescent="0.2">
      <c r="A30" s="8" t="s">
        <v>3</v>
      </c>
      <c r="B30" s="12">
        <v>2</v>
      </c>
      <c r="C30" s="12" t="s">
        <v>40</v>
      </c>
      <c r="D30" s="12">
        <v>2</v>
      </c>
      <c r="E30" s="14">
        <v>1</v>
      </c>
      <c r="F30" s="13" t="s">
        <v>40</v>
      </c>
      <c r="G30" s="13">
        <v>3</v>
      </c>
      <c r="L30" s="8" t="s">
        <v>3</v>
      </c>
      <c r="M30" s="12">
        <v>2</v>
      </c>
      <c r="N30" s="12" t="s">
        <v>40</v>
      </c>
      <c r="O30" s="12">
        <v>2</v>
      </c>
      <c r="P30" s="14">
        <v>1</v>
      </c>
      <c r="Q30" s="13" t="s">
        <v>40</v>
      </c>
      <c r="R30" s="13">
        <v>3</v>
      </c>
      <c r="W30" s="8" t="s">
        <v>3</v>
      </c>
      <c r="X30" s="12">
        <v>3</v>
      </c>
      <c r="Y30" s="12" t="s">
        <v>40</v>
      </c>
      <c r="Z30" s="12">
        <v>3</v>
      </c>
      <c r="AA30" s="14">
        <v>2</v>
      </c>
      <c r="AB30" s="13">
        <v>1</v>
      </c>
      <c r="AC30" s="13">
        <v>3</v>
      </c>
      <c r="AH30" s="8" t="s">
        <v>3</v>
      </c>
      <c r="AI30" s="12">
        <v>3</v>
      </c>
      <c r="AJ30" s="12" t="s">
        <v>40</v>
      </c>
      <c r="AK30" s="12">
        <v>3</v>
      </c>
      <c r="AL30" s="14">
        <v>2</v>
      </c>
      <c r="AM30" s="13">
        <v>1</v>
      </c>
      <c r="AN30" s="13">
        <v>3</v>
      </c>
      <c r="AS30" s="8" t="s">
        <v>3</v>
      </c>
      <c r="AT30" s="12">
        <v>3</v>
      </c>
      <c r="AU30" s="12" t="s">
        <v>40</v>
      </c>
      <c r="AV30" s="12">
        <v>2</v>
      </c>
      <c r="AW30" s="14">
        <v>1</v>
      </c>
      <c r="AX30" s="13">
        <v>2</v>
      </c>
      <c r="AY30" s="13">
        <v>2</v>
      </c>
      <c r="BD30" s="8" t="s">
        <v>3</v>
      </c>
      <c r="BE30" s="12">
        <v>3</v>
      </c>
      <c r="BF30" s="12" t="s">
        <v>40</v>
      </c>
      <c r="BG30" s="12">
        <v>3</v>
      </c>
      <c r="BH30" s="14">
        <v>2</v>
      </c>
      <c r="BI30" s="13">
        <v>2</v>
      </c>
      <c r="BJ30" s="13">
        <v>2</v>
      </c>
    </row>
    <row r="31" spans="1:64" ht="15" customHeight="1" x14ac:dyDescent="0.2">
      <c r="A31" s="8" t="s">
        <v>4</v>
      </c>
      <c r="B31" s="12">
        <v>12</v>
      </c>
      <c r="C31" s="12" t="s">
        <v>40</v>
      </c>
      <c r="D31" s="14">
        <v>1</v>
      </c>
      <c r="E31" s="12">
        <v>2</v>
      </c>
      <c r="F31" s="13">
        <v>9</v>
      </c>
      <c r="G31" s="13">
        <v>2</v>
      </c>
      <c r="L31" s="8" t="s">
        <v>4</v>
      </c>
      <c r="M31" s="12">
        <v>12</v>
      </c>
      <c r="N31" s="12" t="s">
        <v>40</v>
      </c>
      <c r="O31" s="14">
        <v>1</v>
      </c>
      <c r="P31" s="12">
        <v>1</v>
      </c>
      <c r="Q31" s="13">
        <v>10</v>
      </c>
      <c r="R31" s="13">
        <v>2</v>
      </c>
      <c r="W31" s="8" t="s">
        <v>4</v>
      </c>
      <c r="X31" s="12">
        <v>12</v>
      </c>
      <c r="Y31" s="12" t="s">
        <v>40</v>
      </c>
      <c r="Z31" s="14">
        <v>1</v>
      </c>
      <c r="AA31" s="12">
        <v>2</v>
      </c>
      <c r="AB31" s="13">
        <v>9</v>
      </c>
      <c r="AC31" s="13">
        <v>2</v>
      </c>
      <c r="AH31" s="8" t="s">
        <v>4</v>
      </c>
      <c r="AI31" s="12">
        <v>12</v>
      </c>
      <c r="AJ31" s="12" t="s">
        <v>40</v>
      </c>
      <c r="AK31" s="14">
        <v>1</v>
      </c>
      <c r="AL31" s="12">
        <v>3</v>
      </c>
      <c r="AM31" s="13">
        <v>8</v>
      </c>
      <c r="AN31" s="13">
        <v>2</v>
      </c>
      <c r="AS31" s="8" t="s">
        <v>4</v>
      </c>
      <c r="AT31" s="12">
        <v>12</v>
      </c>
      <c r="AU31" s="12" t="s">
        <v>40</v>
      </c>
      <c r="AV31" s="14">
        <v>1</v>
      </c>
      <c r="AW31" s="12">
        <v>3</v>
      </c>
      <c r="AX31" s="13">
        <v>8</v>
      </c>
      <c r="AY31" s="13">
        <v>2</v>
      </c>
      <c r="BD31" s="8" t="s">
        <v>4</v>
      </c>
      <c r="BE31" s="12">
        <v>12</v>
      </c>
      <c r="BF31" s="12" t="s">
        <v>40</v>
      </c>
      <c r="BG31" s="14">
        <v>1</v>
      </c>
      <c r="BH31" s="12">
        <v>1</v>
      </c>
      <c r="BI31" s="13">
        <v>8</v>
      </c>
      <c r="BJ31" s="13">
        <v>4</v>
      </c>
    </row>
    <row r="32" spans="1:64" ht="15" customHeight="1" x14ac:dyDescent="0.2">
      <c r="A32" s="8" t="s">
        <v>5</v>
      </c>
      <c r="B32" s="12">
        <v>16</v>
      </c>
      <c r="C32" s="12">
        <v>1</v>
      </c>
      <c r="D32" s="12" t="s">
        <v>40</v>
      </c>
      <c r="E32" s="14">
        <v>3</v>
      </c>
      <c r="F32" s="13">
        <v>9</v>
      </c>
      <c r="G32" s="13">
        <v>5</v>
      </c>
      <c r="L32" s="8" t="s">
        <v>5</v>
      </c>
      <c r="M32" s="12">
        <v>16</v>
      </c>
      <c r="N32" s="12">
        <v>1</v>
      </c>
      <c r="O32" s="12" t="s">
        <v>40</v>
      </c>
      <c r="P32" s="14">
        <v>3</v>
      </c>
      <c r="Q32" s="13">
        <v>8</v>
      </c>
      <c r="R32" s="13">
        <v>6</v>
      </c>
      <c r="W32" s="8" t="s">
        <v>5</v>
      </c>
      <c r="X32" s="12">
        <v>16</v>
      </c>
      <c r="Y32" s="12">
        <v>1</v>
      </c>
      <c r="Z32" s="12" t="s">
        <v>40</v>
      </c>
      <c r="AA32" s="14">
        <v>3</v>
      </c>
      <c r="AB32" s="13">
        <v>6</v>
      </c>
      <c r="AC32" s="13">
        <v>8</v>
      </c>
      <c r="AH32" s="8" t="s">
        <v>5</v>
      </c>
      <c r="AI32" s="12">
        <v>16</v>
      </c>
      <c r="AJ32" s="12">
        <v>1</v>
      </c>
      <c r="AK32" s="12" t="s">
        <v>40</v>
      </c>
      <c r="AL32" s="14">
        <v>3</v>
      </c>
      <c r="AM32" s="13">
        <v>6</v>
      </c>
      <c r="AN32" s="13">
        <v>8</v>
      </c>
      <c r="AS32" s="8" t="s">
        <v>5</v>
      </c>
      <c r="AT32" s="12">
        <v>16</v>
      </c>
      <c r="AU32" s="12">
        <v>1</v>
      </c>
      <c r="AV32" s="12" t="s">
        <v>40</v>
      </c>
      <c r="AW32" s="14">
        <v>3</v>
      </c>
      <c r="AX32" s="13">
        <v>7</v>
      </c>
      <c r="AY32" s="13">
        <v>7</v>
      </c>
      <c r="BD32" s="8" t="s">
        <v>5</v>
      </c>
      <c r="BE32" s="12">
        <v>16</v>
      </c>
      <c r="BF32" s="12">
        <v>1</v>
      </c>
      <c r="BG32" s="12" t="s">
        <v>40</v>
      </c>
      <c r="BH32" s="14">
        <v>3</v>
      </c>
      <c r="BI32" s="13">
        <v>7</v>
      </c>
      <c r="BJ32" s="13">
        <v>7</v>
      </c>
    </row>
    <row r="33" spans="1:62" ht="15" customHeight="1" x14ac:dyDescent="0.2">
      <c r="A33" s="8" t="s">
        <v>6</v>
      </c>
      <c r="B33" s="12" t="s">
        <v>40</v>
      </c>
      <c r="C33" s="12" t="s">
        <v>40</v>
      </c>
      <c r="D33" s="14" t="s">
        <v>40</v>
      </c>
      <c r="E33" s="14" t="s">
        <v>40</v>
      </c>
      <c r="F33" s="13" t="s">
        <v>40</v>
      </c>
      <c r="G33" s="15" t="s">
        <v>40</v>
      </c>
      <c r="L33" s="8" t="s">
        <v>6</v>
      </c>
      <c r="M33" s="12" t="s">
        <v>40</v>
      </c>
      <c r="N33" s="12" t="s">
        <v>40</v>
      </c>
      <c r="O33" s="14" t="s">
        <v>40</v>
      </c>
      <c r="P33" s="14" t="s">
        <v>40</v>
      </c>
      <c r="Q33" s="13" t="s">
        <v>40</v>
      </c>
      <c r="R33" s="15" t="s">
        <v>40</v>
      </c>
      <c r="W33" s="8" t="s">
        <v>6</v>
      </c>
      <c r="X33" s="12" t="s">
        <v>40</v>
      </c>
      <c r="Y33" s="12" t="s">
        <v>40</v>
      </c>
      <c r="Z33" s="14" t="s">
        <v>40</v>
      </c>
      <c r="AA33" s="14" t="s">
        <v>40</v>
      </c>
      <c r="AB33" s="13" t="s">
        <v>40</v>
      </c>
      <c r="AC33" s="15" t="s">
        <v>40</v>
      </c>
      <c r="AH33" s="8" t="s">
        <v>6</v>
      </c>
      <c r="AI33" s="12" t="s">
        <v>40</v>
      </c>
      <c r="AJ33" s="12" t="s">
        <v>40</v>
      </c>
      <c r="AK33" s="14" t="s">
        <v>40</v>
      </c>
      <c r="AL33" s="14" t="s">
        <v>40</v>
      </c>
      <c r="AM33" s="13" t="s">
        <v>40</v>
      </c>
      <c r="AN33" s="15" t="s">
        <v>40</v>
      </c>
      <c r="AS33" s="8" t="s">
        <v>6</v>
      </c>
      <c r="AT33" s="12" t="s">
        <v>40</v>
      </c>
      <c r="AU33" s="12" t="s">
        <v>40</v>
      </c>
      <c r="AV33" s="14" t="s">
        <v>40</v>
      </c>
      <c r="AW33" s="14" t="s">
        <v>40</v>
      </c>
      <c r="AX33" s="13" t="s">
        <v>40</v>
      </c>
      <c r="AY33" s="15" t="s">
        <v>40</v>
      </c>
      <c r="BD33" s="8" t="s">
        <v>6</v>
      </c>
      <c r="BE33" s="12" t="s">
        <v>40</v>
      </c>
      <c r="BF33" s="12" t="s">
        <v>40</v>
      </c>
      <c r="BG33" s="14" t="s">
        <v>40</v>
      </c>
      <c r="BH33" s="14" t="s">
        <v>40</v>
      </c>
      <c r="BI33" s="13" t="s">
        <v>40</v>
      </c>
      <c r="BJ33" s="15" t="s">
        <v>40</v>
      </c>
    </row>
    <row r="34" spans="1:62" ht="15" customHeight="1" x14ac:dyDescent="0.2">
      <c r="A34" s="8" t="s">
        <v>7</v>
      </c>
      <c r="B34" s="12">
        <v>7</v>
      </c>
      <c r="C34" s="12" t="s">
        <v>40</v>
      </c>
      <c r="D34" s="12" t="s">
        <v>40</v>
      </c>
      <c r="E34" s="14">
        <v>1</v>
      </c>
      <c r="F34" s="13">
        <v>6</v>
      </c>
      <c r="G34" s="13" t="s">
        <v>40</v>
      </c>
      <c r="L34" s="8" t="s">
        <v>7</v>
      </c>
      <c r="M34" s="12">
        <v>7</v>
      </c>
      <c r="N34" s="12" t="s">
        <v>40</v>
      </c>
      <c r="O34" s="12" t="s">
        <v>40</v>
      </c>
      <c r="P34" s="14">
        <v>1</v>
      </c>
      <c r="Q34" s="13">
        <v>5</v>
      </c>
      <c r="R34" s="13">
        <v>1</v>
      </c>
      <c r="W34" s="8" t="s">
        <v>7</v>
      </c>
      <c r="X34" s="12">
        <v>7</v>
      </c>
      <c r="Y34" s="12" t="s">
        <v>40</v>
      </c>
      <c r="Z34" s="12" t="s">
        <v>40</v>
      </c>
      <c r="AA34" s="14">
        <v>1</v>
      </c>
      <c r="AB34" s="13">
        <v>4</v>
      </c>
      <c r="AC34" s="13">
        <v>2</v>
      </c>
      <c r="AH34" s="8" t="s">
        <v>7</v>
      </c>
      <c r="AI34" s="12">
        <v>7</v>
      </c>
      <c r="AJ34" s="12" t="s">
        <v>40</v>
      </c>
      <c r="AK34" s="12" t="s">
        <v>40</v>
      </c>
      <c r="AL34" s="14">
        <v>1</v>
      </c>
      <c r="AM34" s="13">
        <v>5</v>
      </c>
      <c r="AN34" s="13">
        <v>1</v>
      </c>
      <c r="AS34" s="8" t="s">
        <v>7</v>
      </c>
      <c r="AT34" s="12">
        <v>7</v>
      </c>
      <c r="AU34" s="12" t="s">
        <v>40</v>
      </c>
      <c r="AV34" s="12" t="s">
        <v>40</v>
      </c>
      <c r="AW34" s="14">
        <v>1</v>
      </c>
      <c r="AX34" s="13">
        <v>2</v>
      </c>
      <c r="AY34" s="13">
        <v>4</v>
      </c>
      <c r="BD34" s="8" t="s">
        <v>7</v>
      </c>
      <c r="BE34" s="12">
        <v>7</v>
      </c>
      <c r="BF34" s="12" t="s">
        <v>40</v>
      </c>
      <c r="BG34" s="12" t="s">
        <v>40</v>
      </c>
      <c r="BH34" s="14">
        <v>1</v>
      </c>
      <c r="BI34" s="13">
        <v>2</v>
      </c>
      <c r="BJ34" s="13">
        <v>4</v>
      </c>
    </row>
    <row r="35" spans="1:62" ht="15" customHeight="1" x14ac:dyDescent="0.2">
      <c r="A35" s="8" t="s">
        <v>8</v>
      </c>
      <c r="B35" s="12">
        <v>8</v>
      </c>
      <c r="C35" s="12" t="s">
        <v>40</v>
      </c>
      <c r="D35" s="14" t="s">
        <v>40</v>
      </c>
      <c r="E35" s="14" t="s">
        <v>40</v>
      </c>
      <c r="F35" s="13">
        <v>3</v>
      </c>
      <c r="G35" s="15">
        <v>5</v>
      </c>
      <c r="L35" s="8" t="s">
        <v>8</v>
      </c>
      <c r="M35" s="12">
        <v>8</v>
      </c>
      <c r="N35" s="12" t="s">
        <v>40</v>
      </c>
      <c r="O35" s="14" t="s">
        <v>40</v>
      </c>
      <c r="P35" s="14" t="s">
        <v>40</v>
      </c>
      <c r="Q35" s="13">
        <v>4</v>
      </c>
      <c r="R35" s="15">
        <v>4</v>
      </c>
      <c r="W35" s="8" t="s">
        <v>8</v>
      </c>
      <c r="X35" s="12">
        <v>8</v>
      </c>
      <c r="Y35" s="12" t="s">
        <v>40</v>
      </c>
      <c r="Z35" s="14" t="s">
        <v>40</v>
      </c>
      <c r="AA35" s="14" t="s">
        <v>40</v>
      </c>
      <c r="AB35" s="13">
        <v>4</v>
      </c>
      <c r="AC35" s="15">
        <v>4</v>
      </c>
      <c r="AH35" s="8" t="s">
        <v>8</v>
      </c>
      <c r="AI35" s="12">
        <v>8</v>
      </c>
      <c r="AJ35" s="12" t="s">
        <v>40</v>
      </c>
      <c r="AK35" s="14" t="s">
        <v>40</v>
      </c>
      <c r="AL35" s="14" t="s">
        <v>40</v>
      </c>
      <c r="AM35" s="13">
        <v>4</v>
      </c>
      <c r="AN35" s="15">
        <v>4</v>
      </c>
      <c r="AS35" s="8" t="s">
        <v>8</v>
      </c>
      <c r="AT35" s="12">
        <v>8</v>
      </c>
      <c r="AU35" s="12" t="s">
        <v>40</v>
      </c>
      <c r="AV35" s="14" t="s">
        <v>40</v>
      </c>
      <c r="AW35" s="14">
        <v>1</v>
      </c>
      <c r="AX35" s="13">
        <v>4</v>
      </c>
      <c r="AY35" s="15">
        <v>3</v>
      </c>
      <c r="BD35" s="8" t="s">
        <v>8</v>
      </c>
      <c r="BE35" s="12">
        <v>8</v>
      </c>
      <c r="BF35" s="12" t="s">
        <v>40</v>
      </c>
      <c r="BG35" s="14" t="s">
        <v>40</v>
      </c>
      <c r="BH35" s="14">
        <v>2</v>
      </c>
      <c r="BI35" s="13">
        <v>1</v>
      </c>
      <c r="BJ35" s="15">
        <v>5</v>
      </c>
    </row>
    <row r="36" spans="1:62" ht="15" customHeight="1" x14ac:dyDescent="0.2">
      <c r="A36" s="8" t="s">
        <v>9</v>
      </c>
      <c r="B36" s="12">
        <v>7</v>
      </c>
      <c r="C36" s="12">
        <v>1</v>
      </c>
      <c r="D36" s="12" t="s">
        <v>40</v>
      </c>
      <c r="E36" s="12" t="s">
        <v>40</v>
      </c>
      <c r="F36" s="13">
        <v>1</v>
      </c>
      <c r="G36" s="13">
        <v>7</v>
      </c>
      <c r="L36" s="8" t="s">
        <v>9</v>
      </c>
      <c r="M36" s="12">
        <v>7</v>
      </c>
      <c r="N36" s="12">
        <v>1</v>
      </c>
      <c r="O36" s="12" t="s">
        <v>40</v>
      </c>
      <c r="P36" s="12" t="s">
        <v>40</v>
      </c>
      <c r="Q36" s="13">
        <v>1</v>
      </c>
      <c r="R36" s="13">
        <v>7</v>
      </c>
      <c r="W36" s="8" t="s">
        <v>9</v>
      </c>
      <c r="X36" s="12">
        <v>7</v>
      </c>
      <c r="Y36" s="12">
        <v>1</v>
      </c>
      <c r="Z36" s="12" t="s">
        <v>40</v>
      </c>
      <c r="AA36" s="12" t="s">
        <v>40</v>
      </c>
      <c r="AB36" s="13">
        <v>1</v>
      </c>
      <c r="AC36" s="13">
        <v>7</v>
      </c>
      <c r="AH36" s="8" t="s">
        <v>9</v>
      </c>
      <c r="AI36" s="12">
        <v>7</v>
      </c>
      <c r="AJ36" s="12">
        <v>1</v>
      </c>
      <c r="AK36" s="12" t="s">
        <v>40</v>
      </c>
      <c r="AL36" s="12" t="s">
        <v>40</v>
      </c>
      <c r="AM36" s="13">
        <v>1</v>
      </c>
      <c r="AN36" s="13">
        <v>7</v>
      </c>
      <c r="AS36" s="8" t="s">
        <v>9</v>
      </c>
      <c r="AT36" s="12">
        <v>7</v>
      </c>
      <c r="AU36" s="12">
        <v>1</v>
      </c>
      <c r="AV36" s="12" t="s">
        <v>40</v>
      </c>
      <c r="AW36" s="12" t="s">
        <v>40</v>
      </c>
      <c r="AX36" s="13">
        <v>1</v>
      </c>
      <c r="AY36" s="13">
        <v>7</v>
      </c>
      <c r="BD36" s="8" t="s">
        <v>9</v>
      </c>
      <c r="BE36" s="12">
        <v>7</v>
      </c>
      <c r="BF36" s="12">
        <v>1</v>
      </c>
      <c r="BG36" s="12" t="s">
        <v>40</v>
      </c>
      <c r="BH36" s="12" t="s">
        <v>40</v>
      </c>
      <c r="BI36" s="13">
        <v>2</v>
      </c>
      <c r="BJ36" s="13">
        <v>6</v>
      </c>
    </row>
    <row r="37" spans="1:62" ht="15" customHeight="1" x14ac:dyDescent="0.2">
      <c r="A37" s="8" t="s">
        <v>10</v>
      </c>
      <c r="B37" s="12">
        <v>8</v>
      </c>
      <c r="C37" s="12" t="s">
        <v>40</v>
      </c>
      <c r="D37" s="12" t="s">
        <v>40</v>
      </c>
      <c r="E37" s="12">
        <v>1</v>
      </c>
      <c r="F37" s="13">
        <v>6</v>
      </c>
      <c r="G37" s="15">
        <v>1</v>
      </c>
      <c r="L37" s="8" t="s">
        <v>10</v>
      </c>
      <c r="M37" s="12">
        <v>8</v>
      </c>
      <c r="N37" s="12" t="s">
        <v>40</v>
      </c>
      <c r="O37" s="12" t="s">
        <v>40</v>
      </c>
      <c r="P37" s="12">
        <v>1</v>
      </c>
      <c r="Q37" s="13">
        <v>6</v>
      </c>
      <c r="R37" s="15">
        <v>1</v>
      </c>
      <c r="W37" s="8" t="s">
        <v>10</v>
      </c>
      <c r="X37" s="12">
        <v>8</v>
      </c>
      <c r="Y37" s="12" t="s">
        <v>40</v>
      </c>
      <c r="Z37" s="12" t="s">
        <v>40</v>
      </c>
      <c r="AA37" s="12">
        <v>1</v>
      </c>
      <c r="AB37" s="13">
        <v>6</v>
      </c>
      <c r="AC37" s="15">
        <v>1</v>
      </c>
      <c r="AH37" s="8" t="s">
        <v>10</v>
      </c>
      <c r="AI37" s="12">
        <v>8</v>
      </c>
      <c r="AJ37" s="12" t="s">
        <v>40</v>
      </c>
      <c r="AK37" s="12" t="s">
        <v>40</v>
      </c>
      <c r="AL37" s="12">
        <v>1</v>
      </c>
      <c r="AM37" s="13">
        <v>6</v>
      </c>
      <c r="AN37" s="15">
        <v>1</v>
      </c>
      <c r="AS37" s="8" t="s">
        <v>10</v>
      </c>
      <c r="AT37" s="12">
        <v>8</v>
      </c>
      <c r="AU37" s="12" t="s">
        <v>40</v>
      </c>
      <c r="AV37" s="12" t="s">
        <v>40</v>
      </c>
      <c r="AW37" s="12">
        <v>1</v>
      </c>
      <c r="AX37" s="13">
        <v>6</v>
      </c>
      <c r="AY37" s="15">
        <v>1</v>
      </c>
      <c r="BD37" s="8" t="s">
        <v>10</v>
      </c>
      <c r="BE37" s="12">
        <v>8</v>
      </c>
      <c r="BF37" s="12" t="s">
        <v>40</v>
      </c>
      <c r="BG37" s="12" t="s">
        <v>40</v>
      </c>
      <c r="BH37" s="12" t="s">
        <v>40</v>
      </c>
      <c r="BI37" s="13">
        <v>7</v>
      </c>
      <c r="BJ37" s="15">
        <v>1</v>
      </c>
    </row>
    <row r="38" spans="1:62" ht="15" customHeight="1" x14ac:dyDescent="0.2">
      <c r="A38" s="8" t="s">
        <v>11</v>
      </c>
      <c r="B38" s="14">
        <v>1</v>
      </c>
      <c r="C38" s="14" t="s">
        <v>40</v>
      </c>
      <c r="D38" s="12" t="s">
        <v>40</v>
      </c>
      <c r="E38" s="14">
        <v>1</v>
      </c>
      <c r="F38" s="13" t="s">
        <v>40</v>
      </c>
      <c r="G38" s="15" t="s">
        <v>40</v>
      </c>
      <c r="L38" s="8" t="s">
        <v>11</v>
      </c>
      <c r="M38" s="14">
        <v>1</v>
      </c>
      <c r="N38" s="14" t="s">
        <v>40</v>
      </c>
      <c r="O38" s="12" t="s">
        <v>40</v>
      </c>
      <c r="P38" s="14">
        <v>1</v>
      </c>
      <c r="Q38" s="13" t="s">
        <v>40</v>
      </c>
      <c r="R38" s="15" t="s">
        <v>40</v>
      </c>
      <c r="W38" s="8" t="s">
        <v>11</v>
      </c>
      <c r="X38" s="14">
        <v>1</v>
      </c>
      <c r="Y38" s="14" t="s">
        <v>40</v>
      </c>
      <c r="Z38" s="12" t="s">
        <v>40</v>
      </c>
      <c r="AA38" s="14">
        <v>1</v>
      </c>
      <c r="AB38" s="13" t="s">
        <v>40</v>
      </c>
      <c r="AC38" s="15" t="s">
        <v>40</v>
      </c>
      <c r="AH38" s="8" t="s">
        <v>11</v>
      </c>
      <c r="AI38" s="14">
        <v>1</v>
      </c>
      <c r="AJ38" s="14" t="s">
        <v>40</v>
      </c>
      <c r="AK38" s="12" t="s">
        <v>40</v>
      </c>
      <c r="AL38" s="14">
        <v>1</v>
      </c>
      <c r="AM38" s="13" t="s">
        <v>40</v>
      </c>
      <c r="AN38" s="15" t="s">
        <v>40</v>
      </c>
      <c r="AS38" s="8" t="s">
        <v>11</v>
      </c>
      <c r="AT38" s="14">
        <v>1</v>
      </c>
      <c r="AU38" s="14" t="s">
        <v>40</v>
      </c>
      <c r="AV38" s="12" t="s">
        <v>40</v>
      </c>
      <c r="AW38" s="14">
        <v>1</v>
      </c>
      <c r="AX38" s="13" t="s">
        <v>40</v>
      </c>
      <c r="AY38" s="15" t="s">
        <v>40</v>
      </c>
      <c r="BD38" s="8" t="s">
        <v>11</v>
      </c>
      <c r="BE38" s="14">
        <v>1</v>
      </c>
      <c r="BF38" s="14" t="s">
        <v>40</v>
      </c>
      <c r="BG38" s="12" t="s">
        <v>40</v>
      </c>
      <c r="BH38" s="14">
        <v>1</v>
      </c>
      <c r="BI38" s="13" t="s">
        <v>40</v>
      </c>
      <c r="BJ38" s="15" t="s">
        <v>40</v>
      </c>
    </row>
    <row r="39" spans="1:62" ht="15" customHeight="1" x14ac:dyDescent="0.2">
      <c r="A39" s="8" t="s">
        <v>12</v>
      </c>
      <c r="B39" s="12">
        <v>33</v>
      </c>
      <c r="C39" s="12">
        <v>2</v>
      </c>
      <c r="D39" s="12" t="s">
        <v>40</v>
      </c>
      <c r="E39" s="12">
        <v>7</v>
      </c>
      <c r="F39" s="13">
        <v>7</v>
      </c>
      <c r="G39" s="13">
        <v>21</v>
      </c>
      <c r="L39" s="8" t="s">
        <v>12</v>
      </c>
      <c r="M39" s="12">
        <v>33</v>
      </c>
      <c r="N39" s="12">
        <v>2</v>
      </c>
      <c r="O39" s="12">
        <v>2</v>
      </c>
      <c r="P39" s="12">
        <v>9</v>
      </c>
      <c r="Q39" s="13">
        <v>4</v>
      </c>
      <c r="R39" s="13">
        <v>24</v>
      </c>
      <c r="W39" s="8" t="s">
        <v>12</v>
      </c>
      <c r="X39" s="12">
        <v>33</v>
      </c>
      <c r="Y39" s="12">
        <v>2</v>
      </c>
      <c r="Z39" s="12">
        <v>3</v>
      </c>
      <c r="AA39" s="12">
        <v>9</v>
      </c>
      <c r="AB39" s="13">
        <v>8</v>
      </c>
      <c r="AC39" s="13">
        <v>21</v>
      </c>
      <c r="AH39" s="8" t="s">
        <v>12</v>
      </c>
      <c r="AI39" s="12">
        <v>33</v>
      </c>
      <c r="AJ39" s="12">
        <v>2</v>
      </c>
      <c r="AK39" s="12">
        <v>3</v>
      </c>
      <c r="AL39" s="12">
        <v>7</v>
      </c>
      <c r="AM39" s="13">
        <v>9</v>
      </c>
      <c r="AN39" s="13">
        <v>22</v>
      </c>
      <c r="AS39" s="8" t="s">
        <v>12</v>
      </c>
      <c r="AT39" s="12">
        <v>33</v>
      </c>
      <c r="AU39" s="12">
        <v>2</v>
      </c>
      <c r="AV39" s="12">
        <v>2</v>
      </c>
      <c r="AW39" s="12">
        <v>6</v>
      </c>
      <c r="AX39" s="13">
        <v>10</v>
      </c>
      <c r="AY39" s="13">
        <v>21</v>
      </c>
      <c r="BD39" s="8" t="s">
        <v>12</v>
      </c>
      <c r="BE39" s="12">
        <v>33</v>
      </c>
      <c r="BF39" s="12">
        <v>2</v>
      </c>
      <c r="BG39" s="12">
        <v>4</v>
      </c>
      <c r="BH39" s="12">
        <v>6</v>
      </c>
      <c r="BI39" s="13">
        <v>11</v>
      </c>
      <c r="BJ39" s="13">
        <v>22</v>
      </c>
    </row>
    <row r="40" spans="1:62" ht="15" customHeight="1" x14ac:dyDescent="0.2">
      <c r="A40" s="8" t="s">
        <v>13</v>
      </c>
      <c r="B40" s="12">
        <v>12</v>
      </c>
      <c r="C40" s="12">
        <v>1</v>
      </c>
      <c r="D40" s="12">
        <v>2</v>
      </c>
      <c r="E40" s="12">
        <v>1</v>
      </c>
      <c r="F40" s="13">
        <v>6</v>
      </c>
      <c r="G40" s="13">
        <v>8</v>
      </c>
      <c r="L40" s="8" t="s">
        <v>13</v>
      </c>
      <c r="M40" s="12">
        <v>12</v>
      </c>
      <c r="N40" s="12">
        <v>1</v>
      </c>
      <c r="O40" s="12">
        <v>2</v>
      </c>
      <c r="P40" s="12">
        <v>1</v>
      </c>
      <c r="Q40" s="13">
        <v>6</v>
      </c>
      <c r="R40" s="13">
        <v>8</v>
      </c>
      <c r="W40" s="8" t="s">
        <v>13</v>
      </c>
      <c r="X40" s="12">
        <v>12</v>
      </c>
      <c r="Y40" s="12">
        <v>1</v>
      </c>
      <c r="Z40" s="12">
        <v>1</v>
      </c>
      <c r="AA40" s="12">
        <v>1</v>
      </c>
      <c r="AB40" s="13">
        <v>5</v>
      </c>
      <c r="AC40" s="13">
        <v>8</v>
      </c>
      <c r="AH40" s="8" t="s">
        <v>13</v>
      </c>
      <c r="AI40" s="12">
        <v>12</v>
      </c>
      <c r="AJ40" s="12">
        <v>1</v>
      </c>
      <c r="AK40" s="12">
        <v>1</v>
      </c>
      <c r="AL40" s="12" t="s">
        <v>40</v>
      </c>
      <c r="AM40" s="13">
        <v>6</v>
      </c>
      <c r="AN40" s="13">
        <v>8</v>
      </c>
      <c r="AS40" s="8" t="s">
        <v>13</v>
      </c>
      <c r="AT40" s="12">
        <v>12</v>
      </c>
      <c r="AU40" s="12">
        <v>1</v>
      </c>
      <c r="AV40" s="12">
        <v>1</v>
      </c>
      <c r="AW40" s="12" t="s">
        <v>40</v>
      </c>
      <c r="AX40" s="13">
        <v>5</v>
      </c>
      <c r="AY40" s="13">
        <v>9</v>
      </c>
      <c r="BD40" s="8" t="s">
        <v>13</v>
      </c>
      <c r="BE40" s="12">
        <v>12</v>
      </c>
      <c r="BF40" s="12">
        <v>1</v>
      </c>
      <c r="BG40" s="12">
        <v>1</v>
      </c>
      <c r="BH40" s="12">
        <v>1</v>
      </c>
      <c r="BI40" s="13">
        <v>5</v>
      </c>
      <c r="BJ40" s="13">
        <v>8</v>
      </c>
    </row>
    <row r="41" spans="1:62" ht="15" customHeight="1" x14ac:dyDescent="0.2">
      <c r="A41" s="8" t="s">
        <v>14</v>
      </c>
      <c r="B41" s="12">
        <v>9</v>
      </c>
      <c r="C41" s="12" t="s">
        <v>40</v>
      </c>
      <c r="D41" s="12">
        <v>1</v>
      </c>
      <c r="E41" s="14">
        <v>2</v>
      </c>
      <c r="F41" s="13">
        <v>5</v>
      </c>
      <c r="G41" s="13">
        <v>3</v>
      </c>
      <c r="L41" s="8" t="s">
        <v>14</v>
      </c>
      <c r="M41" s="12">
        <v>9</v>
      </c>
      <c r="N41" s="12" t="s">
        <v>40</v>
      </c>
      <c r="O41" s="12">
        <v>1</v>
      </c>
      <c r="P41" s="14">
        <v>2</v>
      </c>
      <c r="Q41" s="13">
        <v>6</v>
      </c>
      <c r="R41" s="13">
        <v>2</v>
      </c>
      <c r="W41" s="8" t="s">
        <v>14</v>
      </c>
      <c r="X41" s="12">
        <v>9</v>
      </c>
      <c r="Y41" s="12" t="s">
        <v>40</v>
      </c>
      <c r="Z41" s="12" t="s">
        <v>40</v>
      </c>
      <c r="AA41" s="14">
        <v>1</v>
      </c>
      <c r="AB41" s="13">
        <v>6</v>
      </c>
      <c r="AC41" s="13">
        <v>2</v>
      </c>
      <c r="AH41" s="8" t="s">
        <v>14</v>
      </c>
      <c r="AI41" s="12">
        <v>9</v>
      </c>
      <c r="AJ41" s="12" t="s">
        <v>40</v>
      </c>
      <c r="AK41" s="12">
        <v>1</v>
      </c>
      <c r="AL41" s="14">
        <v>2</v>
      </c>
      <c r="AM41" s="13">
        <v>6</v>
      </c>
      <c r="AN41" s="13">
        <v>2</v>
      </c>
      <c r="AS41" s="8" t="s">
        <v>14</v>
      </c>
      <c r="AT41" s="12">
        <v>9</v>
      </c>
      <c r="AU41" s="12" t="s">
        <v>40</v>
      </c>
      <c r="AV41" s="12">
        <v>1</v>
      </c>
      <c r="AW41" s="14">
        <v>2</v>
      </c>
      <c r="AX41" s="13">
        <v>6</v>
      </c>
      <c r="AY41" s="13">
        <v>2</v>
      </c>
      <c r="BD41" s="8" t="s">
        <v>14</v>
      </c>
      <c r="BE41" s="12">
        <v>9</v>
      </c>
      <c r="BF41" s="12" t="s">
        <v>40</v>
      </c>
      <c r="BG41" s="12">
        <v>1</v>
      </c>
      <c r="BH41" s="14">
        <v>2</v>
      </c>
      <c r="BI41" s="13">
        <v>6</v>
      </c>
      <c r="BJ41" s="13">
        <v>2</v>
      </c>
    </row>
    <row r="42" spans="1:62" ht="15" customHeight="1" x14ac:dyDescent="0.2">
      <c r="A42" s="8" t="s">
        <v>15</v>
      </c>
      <c r="B42" s="12">
        <v>22</v>
      </c>
      <c r="C42" s="12">
        <v>1</v>
      </c>
      <c r="D42" s="12">
        <v>2</v>
      </c>
      <c r="E42" s="12">
        <v>2</v>
      </c>
      <c r="F42" s="13">
        <v>13</v>
      </c>
      <c r="G42" s="13">
        <v>10</v>
      </c>
      <c r="L42" s="8" t="s">
        <v>15</v>
      </c>
      <c r="M42" s="12">
        <v>22</v>
      </c>
      <c r="N42" s="12">
        <v>1</v>
      </c>
      <c r="O42" s="12">
        <v>2</v>
      </c>
      <c r="P42" s="12">
        <v>2</v>
      </c>
      <c r="Q42" s="13">
        <v>13</v>
      </c>
      <c r="R42" s="13">
        <v>10</v>
      </c>
      <c r="W42" s="8" t="s">
        <v>15</v>
      </c>
      <c r="X42" s="12">
        <v>22</v>
      </c>
      <c r="Y42" s="12">
        <v>1</v>
      </c>
      <c r="Z42" s="12">
        <v>2</v>
      </c>
      <c r="AA42" s="12">
        <v>2</v>
      </c>
      <c r="AB42" s="13">
        <v>13</v>
      </c>
      <c r="AC42" s="13">
        <v>10</v>
      </c>
      <c r="AH42" s="8" t="s">
        <v>15</v>
      </c>
      <c r="AI42" s="12">
        <v>26</v>
      </c>
      <c r="AJ42" s="12">
        <v>1</v>
      </c>
      <c r="AK42" s="12">
        <v>2</v>
      </c>
      <c r="AL42" s="12">
        <v>3</v>
      </c>
      <c r="AM42" s="13">
        <v>14</v>
      </c>
      <c r="AN42" s="13">
        <v>12</v>
      </c>
      <c r="AS42" s="8" t="s">
        <v>15</v>
      </c>
      <c r="AT42" s="12">
        <v>26</v>
      </c>
      <c r="AU42" s="12">
        <v>1</v>
      </c>
      <c r="AV42" s="12">
        <v>1</v>
      </c>
      <c r="AW42" s="12">
        <v>3</v>
      </c>
      <c r="AX42" s="13">
        <v>13</v>
      </c>
      <c r="AY42" s="13">
        <v>12</v>
      </c>
      <c r="BD42" s="8" t="s">
        <v>15</v>
      </c>
      <c r="BE42" s="12">
        <v>26</v>
      </c>
      <c r="BF42" s="12">
        <v>1</v>
      </c>
      <c r="BG42" s="12" t="s">
        <v>40</v>
      </c>
      <c r="BH42" s="12">
        <v>2</v>
      </c>
      <c r="BI42" s="13">
        <v>13</v>
      </c>
      <c r="BJ42" s="13">
        <v>12</v>
      </c>
    </row>
  </sheetData>
  <mergeCells count="36">
    <mergeCell ref="A4:A5"/>
    <mergeCell ref="B4:F4"/>
    <mergeCell ref="G4:I4"/>
    <mergeCell ref="A26:A27"/>
    <mergeCell ref="B26:D26"/>
    <mergeCell ref="E26:G26"/>
    <mergeCell ref="W26:W27"/>
    <mergeCell ref="X26:Z26"/>
    <mergeCell ref="AA26:AC26"/>
    <mergeCell ref="BE4:BI4"/>
    <mergeCell ref="BJ4:BL4"/>
    <mergeCell ref="AI4:AM4"/>
    <mergeCell ref="AN4:AP4"/>
    <mergeCell ref="AS4:AS5"/>
    <mergeCell ref="AT4:AX4"/>
    <mergeCell ref="AY4:BA4"/>
    <mergeCell ref="W4:W5"/>
    <mergeCell ref="X4:AB4"/>
    <mergeCell ref="AC4:AE4"/>
    <mergeCell ref="AH4:AH5"/>
    <mergeCell ref="BD4:BD5"/>
    <mergeCell ref="BE26:BG26"/>
    <mergeCell ref="BH26:BJ26"/>
    <mergeCell ref="AH26:AH27"/>
    <mergeCell ref="AI26:AK26"/>
    <mergeCell ref="AL26:AN26"/>
    <mergeCell ref="AS26:AS27"/>
    <mergeCell ref="AT26:AV26"/>
    <mergeCell ref="AW26:AY26"/>
    <mergeCell ref="BD26:BD27"/>
    <mergeCell ref="L4:L5"/>
    <mergeCell ref="M4:Q4"/>
    <mergeCell ref="R4:T4"/>
    <mergeCell ref="L26:L27"/>
    <mergeCell ref="M26:O26"/>
    <mergeCell ref="P26:R26"/>
  </mergeCells>
  <hyperlinks>
    <hyperlink ref="K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>
      <selection sqref="A1:G1"/>
    </sheetView>
  </sheetViews>
  <sheetFormatPr defaultColWidth="9.140625" defaultRowHeight="11.25" x14ac:dyDescent="0.2"/>
  <cols>
    <col min="1" max="1" width="13.85546875" style="21" customWidth="1"/>
    <col min="2" max="7" width="11.5703125" style="21" customWidth="1"/>
    <col min="8" max="8" width="5.140625" style="21" customWidth="1"/>
    <col min="9" max="9" width="9.140625" style="21"/>
    <col min="10" max="10" width="13.85546875" style="21" customWidth="1"/>
    <col min="11" max="16" width="11.5703125" style="21" customWidth="1"/>
    <col min="17" max="17" width="5.140625" style="21" customWidth="1"/>
    <col min="18" max="18" width="4.5703125" style="21" customWidth="1"/>
    <col min="19" max="19" width="13.85546875" style="21" customWidth="1"/>
    <col min="20" max="25" width="11.5703125" style="21" customWidth="1"/>
    <col min="26" max="26" width="5.140625" style="21" customWidth="1"/>
    <col min="27" max="27" width="4.5703125" style="21" customWidth="1"/>
    <col min="28" max="16384" width="9.140625" style="21"/>
  </cols>
  <sheetData>
    <row r="1" spans="1:27" s="24" customFormat="1" ht="27" customHeight="1" x14ac:dyDescent="0.25">
      <c r="A1" s="112" t="s">
        <v>186</v>
      </c>
      <c r="B1" s="112"/>
      <c r="C1" s="112"/>
      <c r="D1" s="112"/>
      <c r="E1" s="112"/>
      <c r="F1" s="112"/>
      <c r="G1" s="112"/>
      <c r="I1" s="39" t="s">
        <v>35</v>
      </c>
      <c r="J1" s="112" t="s">
        <v>161</v>
      </c>
      <c r="K1" s="112"/>
      <c r="L1" s="112"/>
      <c r="M1" s="112"/>
      <c r="N1" s="112"/>
      <c r="O1" s="112"/>
      <c r="P1" s="112"/>
      <c r="R1" s="39"/>
      <c r="S1" s="112" t="s">
        <v>75</v>
      </c>
      <c r="T1" s="112"/>
      <c r="U1" s="112"/>
      <c r="V1" s="112"/>
      <c r="W1" s="112"/>
      <c r="X1" s="112"/>
      <c r="Y1" s="112"/>
      <c r="AA1" s="39"/>
    </row>
    <row r="2" spans="1:27" ht="12" customHeight="1" x14ac:dyDescent="0.2"/>
    <row r="3" spans="1:27" ht="13.5" customHeight="1" thickBot="1" x14ac:dyDescent="0.25">
      <c r="A3" s="1" t="s">
        <v>0</v>
      </c>
      <c r="G3" s="3"/>
      <c r="J3" s="1" t="s">
        <v>0</v>
      </c>
      <c r="P3" s="3"/>
      <c r="S3" s="1" t="s">
        <v>0</v>
      </c>
      <c r="Y3" s="3"/>
    </row>
    <row r="4" spans="1:27" ht="24" customHeight="1" thickBot="1" x14ac:dyDescent="0.25">
      <c r="A4" s="44" t="s">
        <v>30</v>
      </c>
      <c r="B4" s="91" t="s">
        <v>204</v>
      </c>
      <c r="C4" s="72" t="s">
        <v>205</v>
      </c>
      <c r="D4" s="72" t="s">
        <v>206</v>
      </c>
      <c r="E4" s="72" t="s">
        <v>207</v>
      </c>
      <c r="F4" s="72" t="s">
        <v>208</v>
      </c>
      <c r="G4" s="72" t="s">
        <v>209</v>
      </c>
      <c r="J4" s="44" t="s">
        <v>30</v>
      </c>
      <c r="K4" s="91" t="s">
        <v>204</v>
      </c>
      <c r="L4" s="91" t="s">
        <v>205</v>
      </c>
      <c r="M4" s="91" t="s">
        <v>206</v>
      </c>
      <c r="N4" s="91" t="s">
        <v>207</v>
      </c>
      <c r="O4" s="91" t="s">
        <v>208</v>
      </c>
      <c r="P4" s="91" t="s">
        <v>209</v>
      </c>
      <c r="S4" s="44" t="s">
        <v>30</v>
      </c>
      <c r="T4" s="91" t="s">
        <v>204</v>
      </c>
      <c r="U4" s="91" t="s">
        <v>205</v>
      </c>
      <c r="V4" s="91" t="s">
        <v>206</v>
      </c>
      <c r="W4" s="91" t="s">
        <v>207</v>
      </c>
      <c r="X4" s="91" t="s">
        <v>208</v>
      </c>
      <c r="Y4" s="91" t="s">
        <v>209</v>
      </c>
    </row>
    <row r="5" spans="1:27" ht="15" customHeight="1" x14ac:dyDescent="0.2">
      <c r="A5" s="4" t="s">
        <v>1</v>
      </c>
      <c r="B5" s="10">
        <v>61</v>
      </c>
      <c r="C5" s="10">
        <v>10</v>
      </c>
      <c r="D5" s="10">
        <v>19</v>
      </c>
      <c r="E5" s="10">
        <v>23</v>
      </c>
      <c r="F5" s="11">
        <v>15</v>
      </c>
      <c r="G5" s="11">
        <v>80</v>
      </c>
      <c r="J5" s="4" t="s">
        <v>1</v>
      </c>
      <c r="K5" s="10">
        <v>61</v>
      </c>
      <c r="L5" s="10">
        <v>11</v>
      </c>
      <c r="M5" s="10">
        <v>19</v>
      </c>
      <c r="N5" s="10">
        <v>23</v>
      </c>
      <c r="O5" s="11">
        <v>17</v>
      </c>
      <c r="P5" s="11">
        <v>80</v>
      </c>
      <c r="S5" s="4" t="s">
        <v>1</v>
      </c>
      <c r="T5" s="10">
        <v>61</v>
      </c>
      <c r="U5" s="10">
        <v>10</v>
      </c>
      <c r="V5" s="10">
        <v>19</v>
      </c>
      <c r="W5" s="10">
        <v>23</v>
      </c>
      <c r="X5" s="11">
        <v>17</v>
      </c>
      <c r="Y5" s="11">
        <v>81</v>
      </c>
    </row>
    <row r="6" spans="1:27" ht="15" customHeight="1" x14ac:dyDescent="0.2">
      <c r="A6" s="5" t="s">
        <v>2</v>
      </c>
      <c r="B6" s="12">
        <v>30</v>
      </c>
      <c r="C6" s="12">
        <v>5</v>
      </c>
      <c r="D6" s="12">
        <v>9</v>
      </c>
      <c r="E6" s="12">
        <v>7</v>
      </c>
      <c r="F6" s="13">
        <v>14</v>
      </c>
      <c r="G6" s="13">
        <v>32</v>
      </c>
      <c r="J6" s="5" t="s">
        <v>2</v>
      </c>
      <c r="K6" s="12">
        <v>30</v>
      </c>
      <c r="L6" s="12">
        <v>5</v>
      </c>
      <c r="M6" s="12">
        <v>9</v>
      </c>
      <c r="N6" s="12">
        <v>7</v>
      </c>
      <c r="O6" s="13">
        <v>15</v>
      </c>
      <c r="P6" s="13">
        <v>32</v>
      </c>
      <c r="S6" s="5" t="s">
        <v>2</v>
      </c>
      <c r="T6" s="12">
        <v>30</v>
      </c>
      <c r="U6" s="12">
        <v>4</v>
      </c>
      <c r="V6" s="12">
        <v>9</v>
      </c>
      <c r="W6" s="12">
        <v>7</v>
      </c>
      <c r="X6" s="13">
        <v>14</v>
      </c>
      <c r="Y6" s="13">
        <v>32</v>
      </c>
    </row>
    <row r="7" spans="1:27" ht="15" customHeight="1" x14ac:dyDescent="0.2">
      <c r="A7" s="8" t="s">
        <v>3</v>
      </c>
      <c r="B7" s="12">
        <v>10</v>
      </c>
      <c r="C7" s="12" t="s">
        <v>40</v>
      </c>
      <c r="D7" s="12">
        <v>1</v>
      </c>
      <c r="E7" s="12">
        <v>4</v>
      </c>
      <c r="F7" s="13" t="s">
        <v>40</v>
      </c>
      <c r="G7" s="13" t="s">
        <v>40</v>
      </c>
      <c r="J7" s="8" t="s">
        <v>3</v>
      </c>
      <c r="K7" s="12">
        <v>10</v>
      </c>
      <c r="L7" s="12" t="s">
        <v>40</v>
      </c>
      <c r="M7" s="12">
        <v>1</v>
      </c>
      <c r="N7" s="12">
        <v>4</v>
      </c>
      <c r="O7" s="13" t="s">
        <v>40</v>
      </c>
      <c r="P7" s="13" t="s">
        <v>40</v>
      </c>
      <c r="S7" s="8" t="s">
        <v>3</v>
      </c>
      <c r="T7" s="12">
        <v>10</v>
      </c>
      <c r="U7" s="12" t="s">
        <v>40</v>
      </c>
      <c r="V7" s="12">
        <v>1</v>
      </c>
      <c r="W7" s="12">
        <v>4</v>
      </c>
      <c r="X7" s="13" t="s">
        <v>40</v>
      </c>
      <c r="Y7" s="13" t="s">
        <v>40</v>
      </c>
    </row>
    <row r="8" spans="1:27" ht="15" customHeight="1" x14ac:dyDescent="0.2">
      <c r="A8" s="8" t="s">
        <v>4</v>
      </c>
      <c r="B8" s="12">
        <v>3</v>
      </c>
      <c r="C8" s="12" t="s">
        <v>40</v>
      </c>
      <c r="D8" s="12">
        <v>1</v>
      </c>
      <c r="E8" s="12">
        <v>1</v>
      </c>
      <c r="F8" s="13" t="s">
        <v>40</v>
      </c>
      <c r="G8" s="13">
        <v>4</v>
      </c>
      <c r="J8" s="8" t="s">
        <v>4</v>
      </c>
      <c r="K8" s="12">
        <v>3</v>
      </c>
      <c r="L8" s="12" t="s">
        <v>40</v>
      </c>
      <c r="M8" s="12">
        <v>1</v>
      </c>
      <c r="N8" s="12">
        <v>1</v>
      </c>
      <c r="O8" s="13" t="s">
        <v>40</v>
      </c>
      <c r="P8" s="13">
        <v>4</v>
      </c>
      <c r="S8" s="8" t="s">
        <v>4</v>
      </c>
      <c r="T8" s="12">
        <v>3</v>
      </c>
      <c r="U8" s="12" t="s">
        <v>40</v>
      </c>
      <c r="V8" s="12">
        <v>1</v>
      </c>
      <c r="W8" s="12">
        <v>1</v>
      </c>
      <c r="X8" s="13" t="s">
        <v>40</v>
      </c>
      <c r="Y8" s="13">
        <v>4</v>
      </c>
    </row>
    <row r="9" spans="1:27" ht="15" customHeight="1" x14ac:dyDescent="0.2">
      <c r="A9" s="8" t="s">
        <v>5</v>
      </c>
      <c r="B9" s="12" t="s">
        <v>40</v>
      </c>
      <c r="C9" s="12" t="s">
        <v>40</v>
      </c>
      <c r="D9" s="12" t="s">
        <v>40</v>
      </c>
      <c r="E9" s="14">
        <v>1</v>
      </c>
      <c r="F9" s="13" t="s">
        <v>40</v>
      </c>
      <c r="G9" s="13">
        <v>5</v>
      </c>
      <c r="J9" s="8" t="s">
        <v>5</v>
      </c>
      <c r="K9" s="12" t="s">
        <v>40</v>
      </c>
      <c r="L9" s="12" t="s">
        <v>40</v>
      </c>
      <c r="M9" s="12" t="s">
        <v>40</v>
      </c>
      <c r="N9" s="14">
        <v>1</v>
      </c>
      <c r="O9" s="13" t="s">
        <v>40</v>
      </c>
      <c r="P9" s="13">
        <v>5</v>
      </c>
      <c r="S9" s="8" t="s">
        <v>5</v>
      </c>
      <c r="T9" s="12" t="s">
        <v>40</v>
      </c>
      <c r="U9" s="12" t="s">
        <v>40</v>
      </c>
      <c r="V9" s="12" t="s">
        <v>40</v>
      </c>
      <c r="W9" s="14">
        <v>1</v>
      </c>
      <c r="X9" s="13" t="s">
        <v>40</v>
      </c>
      <c r="Y9" s="13">
        <v>5</v>
      </c>
    </row>
    <row r="10" spans="1:27" ht="15" customHeight="1" x14ac:dyDescent="0.2">
      <c r="A10" s="8" t="s">
        <v>6</v>
      </c>
      <c r="B10" s="14" t="s">
        <v>40</v>
      </c>
      <c r="C10" s="14" t="s">
        <v>40</v>
      </c>
      <c r="D10" s="14">
        <v>1</v>
      </c>
      <c r="E10" s="14" t="s">
        <v>40</v>
      </c>
      <c r="F10" s="14" t="s">
        <v>40</v>
      </c>
      <c r="G10" s="15">
        <v>1</v>
      </c>
      <c r="J10" s="8" t="s">
        <v>6</v>
      </c>
      <c r="K10" s="14" t="s">
        <v>40</v>
      </c>
      <c r="L10" s="14" t="s">
        <v>40</v>
      </c>
      <c r="M10" s="14">
        <v>1</v>
      </c>
      <c r="N10" s="14" t="s">
        <v>40</v>
      </c>
      <c r="O10" s="14">
        <v>1</v>
      </c>
      <c r="P10" s="15">
        <v>1</v>
      </c>
      <c r="S10" s="8" t="s">
        <v>6</v>
      </c>
      <c r="T10" s="14" t="s">
        <v>40</v>
      </c>
      <c r="U10" s="14" t="s">
        <v>40</v>
      </c>
      <c r="V10" s="14">
        <v>1</v>
      </c>
      <c r="W10" s="14" t="s">
        <v>40</v>
      </c>
      <c r="X10" s="14">
        <v>1</v>
      </c>
      <c r="Y10" s="15">
        <v>1</v>
      </c>
    </row>
    <row r="11" spans="1:27" ht="15" customHeight="1" x14ac:dyDescent="0.2">
      <c r="A11" s="8" t="s">
        <v>7</v>
      </c>
      <c r="B11" s="12">
        <v>2</v>
      </c>
      <c r="C11" s="12" t="s">
        <v>40</v>
      </c>
      <c r="D11" s="12">
        <v>2</v>
      </c>
      <c r="E11" s="12">
        <v>1</v>
      </c>
      <c r="F11" s="13" t="s">
        <v>40</v>
      </c>
      <c r="G11" s="13">
        <v>7</v>
      </c>
      <c r="J11" s="8" t="s">
        <v>7</v>
      </c>
      <c r="K11" s="12">
        <v>2</v>
      </c>
      <c r="L11" s="12" t="s">
        <v>40</v>
      </c>
      <c r="M11" s="12">
        <v>2</v>
      </c>
      <c r="N11" s="12">
        <v>1</v>
      </c>
      <c r="O11" s="13" t="s">
        <v>40</v>
      </c>
      <c r="P11" s="13">
        <v>7</v>
      </c>
      <c r="S11" s="8" t="s">
        <v>7</v>
      </c>
      <c r="T11" s="12">
        <v>2</v>
      </c>
      <c r="U11" s="12" t="s">
        <v>40</v>
      </c>
      <c r="V11" s="12">
        <v>2</v>
      </c>
      <c r="W11" s="12">
        <v>1</v>
      </c>
      <c r="X11" s="13" t="s">
        <v>40</v>
      </c>
      <c r="Y11" s="13">
        <v>7</v>
      </c>
    </row>
    <row r="12" spans="1:27" ht="15" customHeight="1" x14ac:dyDescent="0.2">
      <c r="A12" s="8" t="s">
        <v>8</v>
      </c>
      <c r="B12" s="12">
        <v>1</v>
      </c>
      <c r="C12" s="12">
        <v>1</v>
      </c>
      <c r="D12" s="12">
        <v>1</v>
      </c>
      <c r="E12" s="12">
        <v>1</v>
      </c>
      <c r="F12" s="13" t="s">
        <v>40</v>
      </c>
      <c r="G12" s="13">
        <v>5</v>
      </c>
      <c r="J12" s="8" t="s">
        <v>8</v>
      </c>
      <c r="K12" s="12">
        <v>1</v>
      </c>
      <c r="L12" s="12">
        <v>1</v>
      </c>
      <c r="M12" s="12">
        <v>1</v>
      </c>
      <c r="N12" s="12">
        <v>1</v>
      </c>
      <c r="O12" s="13" t="s">
        <v>40</v>
      </c>
      <c r="P12" s="13">
        <v>5</v>
      </c>
      <c r="S12" s="8" t="s">
        <v>8</v>
      </c>
      <c r="T12" s="12">
        <v>1</v>
      </c>
      <c r="U12" s="12">
        <v>1</v>
      </c>
      <c r="V12" s="12">
        <v>1</v>
      </c>
      <c r="W12" s="12">
        <v>1</v>
      </c>
      <c r="X12" s="13" t="s">
        <v>40</v>
      </c>
      <c r="Y12" s="13">
        <v>5</v>
      </c>
    </row>
    <row r="13" spans="1:27" ht="15" customHeight="1" x14ac:dyDescent="0.2">
      <c r="A13" s="8" t="s">
        <v>9</v>
      </c>
      <c r="B13" s="12">
        <v>3</v>
      </c>
      <c r="C13" s="14" t="s">
        <v>40</v>
      </c>
      <c r="D13" s="12" t="s">
        <v>40</v>
      </c>
      <c r="E13" s="12">
        <v>2</v>
      </c>
      <c r="F13" s="13" t="s">
        <v>40</v>
      </c>
      <c r="G13" s="13">
        <v>2</v>
      </c>
      <c r="J13" s="8" t="s">
        <v>9</v>
      </c>
      <c r="K13" s="12">
        <v>3</v>
      </c>
      <c r="L13" s="14" t="s">
        <v>40</v>
      </c>
      <c r="M13" s="12" t="s">
        <v>40</v>
      </c>
      <c r="N13" s="12">
        <v>2</v>
      </c>
      <c r="O13" s="13" t="s">
        <v>40</v>
      </c>
      <c r="P13" s="13">
        <v>2</v>
      </c>
      <c r="S13" s="8" t="s">
        <v>9</v>
      </c>
      <c r="T13" s="12">
        <v>3</v>
      </c>
      <c r="U13" s="14" t="s">
        <v>40</v>
      </c>
      <c r="V13" s="12" t="s">
        <v>40</v>
      </c>
      <c r="W13" s="12">
        <v>2</v>
      </c>
      <c r="X13" s="13" t="s">
        <v>40</v>
      </c>
      <c r="Y13" s="13">
        <v>2</v>
      </c>
    </row>
    <row r="14" spans="1:27" ht="15" customHeight="1" x14ac:dyDescent="0.2">
      <c r="A14" s="8" t="s">
        <v>10</v>
      </c>
      <c r="B14" s="12" t="s">
        <v>40</v>
      </c>
      <c r="C14" s="12">
        <v>1</v>
      </c>
      <c r="D14" s="12" t="s">
        <v>40</v>
      </c>
      <c r="E14" s="12">
        <v>1</v>
      </c>
      <c r="F14" s="13" t="s">
        <v>40</v>
      </c>
      <c r="G14" s="13">
        <v>1</v>
      </c>
      <c r="J14" s="8" t="s">
        <v>10</v>
      </c>
      <c r="K14" s="12" t="s">
        <v>40</v>
      </c>
      <c r="L14" s="12">
        <v>1</v>
      </c>
      <c r="M14" s="12" t="s">
        <v>40</v>
      </c>
      <c r="N14" s="12">
        <v>1</v>
      </c>
      <c r="O14" s="13" t="s">
        <v>40</v>
      </c>
      <c r="P14" s="13">
        <v>1</v>
      </c>
      <c r="S14" s="8" t="s">
        <v>10</v>
      </c>
      <c r="T14" s="12" t="s">
        <v>40</v>
      </c>
      <c r="U14" s="12">
        <v>1</v>
      </c>
      <c r="V14" s="12" t="s">
        <v>40</v>
      </c>
      <c r="W14" s="12">
        <v>1</v>
      </c>
      <c r="X14" s="13" t="s">
        <v>40</v>
      </c>
      <c r="Y14" s="13">
        <v>2</v>
      </c>
    </row>
    <row r="15" spans="1:27" ht="15" customHeight="1" x14ac:dyDescent="0.2">
      <c r="A15" s="8" t="s">
        <v>11</v>
      </c>
      <c r="B15" s="14" t="s">
        <v>40</v>
      </c>
      <c r="C15" s="12" t="s">
        <v>40</v>
      </c>
      <c r="D15" s="14" t="s">
        <v>40</v>
      </c>
      <c r="E15" s="14">
        <v>2</v>
      </c>
      <c r="F15" s="14" t="s">
        <v>40</v>
      </c>
      <c r="G15" s="15">
        <v>2</v>
      </c>
      <c r="J15" s="8" t="s">
        <v>11</v>
      </c>
      <c r="K15" s="14" t="s">
        <v>40</v>
      </c>
      <c r="L15" s="12" t="s">
        <v>40</v>
      </c>
      <c r="M15" s="14" t="s">
        <v>40</v>
      </c>
      <c r="N15" s="14">
        <v>2</v>
      </c>
      <c r="O15" s="14" t="s">
        <v>40</v>
      </c>
      <c r="P15" s="15">
        <v>2</v>
      </c>
      <c r="S15" s="8" t="s">
        <v>11</v>
      </c>
      <c r="T15" s="14" t="s">
        <v>40</v>
      </c>
      <c r="U15" s="12" t="s">
        <v>40</v>
      </c>
      <c r="V15" s="14" t="s">
        <v>40</v>
      </c>
      <c r="W15" s="14">
        <v>2</v>
      </c>
      <c r="X15" s="14">
        <v>1</v>
      </c>
      <c r="Y15" s="15">
        <v>2</v>
      </c>
    </row>
    <row r="16" spans="1:27" ht="15" customHeight="1" x14ac:dyDescent="0.2">
      <c r="A16" s="8" t="s">
        <v>12</v>
      </c>
      <c r="B16" s="12">
        <v>10</v>
      </c>
      <c r="C16" s="12">
        <v>3</v>
      </c>
      <c r="D16" s="12">
        <v>2</v>
      </c>
      <c r="E16" s="12">
        <v>2</v>
      </c>
      <c r="F16" s="13">
        <v>1</v>
      </c>
      <c r="G16" s="13">
        <v>10</v>
      </c>
      <c r="J16" s="8" t="s">
        <v>12</v>
      </c>
      <c r="K16" s="12">
        <v>10</v>
      </c>
      <c r="L16" s="12">
        <v>3</v>
      </c>
      <c r="M16" s="12">
        <v>2</v>
      </c>
      <c r="N16" s="12">
        <v>2</v>
      </c>
      <c r="O16" s="13">
        <v>1</v>
      </c>
      <c r="P16" s="13">
        <v>10</v>
      </c>
      <c r="S16" s="8" t="s">
        <v>12</v>
      </c>
      <c r="T16" s="12">
        <v>10</v>
      </c>
      <c r="U16" s="12">
        <v>3</v>
      </c>
      <c r="V16" s="12">
        <v>2</v>
      </c>
      <c r="W16" s="12">
        <v>2</v>
      </c>
      <c r="X16" s="13">
        <v>1</v>
      </c>
      <c r="Y16" s="13">
        <v>10</v>
      </c>
    </row>
    <row r="17" spans="1:25" ht="15" customHeight="1" x14ac:dyDescent="0.2">
      <c r="A17" s="8" t="s">
        <v>13</v>
      </c>
      <c r="B17" s="12">
        <v>1</v>
      </c>
      <c r="C17" s="14" t="s">
        <v>40</v>
      </c>
      <c r="D17" s="12" t="s">
        <v>40</v>
      </c>
      <c r="E17" s="12">
        <v>1</v>
      </c>
      <c r="F17" s="13" t="s">
        <v>40</v>
      </c>
      <c r="G17" s="13">
        <v>3</v>
      </c>
      <c r="J17" s="8" t="s">
        <v>13</v>
      </c>
      <c r="K17" s="12">
        <v>1</v>
      </c>
      <c r="L17" s="14" t="s">
        <v>40</v>
      </c>
      <c r="M17" s="12" t="s">
        <v>40</v>
      </c>
      <c r="N17" s="12">
        <v>1</v>
      </c>
      <c r="O17" s="13" t="s">
        <v>40</v>
      </c>
      <c r="P17" s="13">
        <v>3</v>
      </c>
      <c r="S17" s="8" t="s">
        <v>13</v>
      </c>
      <c r="T17" s="12">
        <v>1</v>
      </c>
      <c r="U17" s="14" t="s">
        <v>40</v>
      </c>
      <c r="V17" s="12" t="s">
        <v>40</v>
      </c>
      <c r="W17" s="12">
        <v>1</v>
      </c>
      <c r="X17" s="13" t="s">
        <v>40</v>
      </c>
      <c r="Y17" s="13">
        <v>3</v>
      </c>
    </row>
    <row r="18" spans="1:25" ht="15" customHeight="1" x14ac:dyDescent="0.2">
      <c r="A18" s="8" t="s">
        <v>14</v>
      </c>
      <c r="B18" s="12" t="s">
        <v>40</v>
      </c>
      <c r="C18" s="12" t="s">
        <v>40</v>
      </c>
      <c r="D18" s="14">
        <v>1</v>
      </c>
      <c r="E18" s="14" t="s">
        <v>40</v>
      </c>
      <c r="F18" s="13" t="s">
        <v>40</v>
      </c>
      <c r="G18" s="13">
        <v>5</v>
      </c>
      <c r="J18" s="8" t="s">
        <v>14</v>
      </c>
      <c r="K18" s="12" t="s">
        <v>40</v>
      </c>
      <c r="L18" s="12" t="s">
        <v>40</v>
      </c>
      <c r="M18" s="14">
        <v>1</v>
      </c>
      <c r="N18" s="14" t="s">
        <v>40</v>
      </c>
      <c r="O18" s="13" t="s">
        <v>40</v>
      </c>
      <c r="P18" s="13">
        <v>5</v>
      </c>
      <c r="S18" s="8" t="s">
        <v>14</v>
      </c>
      <c r="T18" s="12" t="s">
        <v>40</v>
      </c>
      <c r="U18" s="12" t="s">
        <v>40</v>
      </c>
      <c r="V18" s="14">
        <v>1</v>
      </c>
      <c r="W18" s="14" t="s">
        <v>40</v>
      </c>
      <c r="X18" s="13" t="s">
        <v>40</v>
      </c>
      <c r="Y18" s="13">
        <v>5</v>
      </c>
    </row>
    <row r="19" spans="1:25" ht="15" customHeight="1" x14ac:dyDescent="0.2">
      <c r="A19" s="8" t="s">
        <v>15</v>
      </c>
      <c r="B19" s="12">
        <v>1</v>
      </c>
      <c r="C19" s="12" t="s">
        <v>40</v>
      </c>
      <c r="D19" s="12">
        <v>1</v>
      </c>
      <c r="E19" s="14" t="s">
        <v>40</v>
      </c>
      <c r="F19" s="13" t="s">
        <v>40</v>
      </c>
      <c r="G19" s="13">
        <v>3</v>
      </c>
      <c r="J19" s="8" t="s">
        <v>15</v>
      </c>
      <c r="K19" s="12">
        <v>1</v>
      </c>
      <c r="L19" s="12">
        <v>1</v>
      </c>
      <c r="M19" s="12">
        <v>1</v>
      </c>
      <c r="N19" s="14" t="s">
        <v>40</v>
      </c>
      <c r="O19" s="13" t="s">
        <v>40</v>
      </c>
      <c r="P19" s="13">
        <v>3</v>
      </c>
      <c r="S19" s="8" t="s">
        <v>15</v>
      </c>
      <c r="T19" s="12">
        <v>1</v>
      </c>
      <c r="U19" s="12">
        <v>1</v>
      </c>
      <c r="V19" s="12">
        <v>1</v>
      </c>
      <c r="W19" s="14" t="s">
        <v>40</v>
      </c>
      <c r="X19" s="13" t="s">
        <v>40</v>
      </c>
      <c r="Y19" s="13">
        <v>3</v>
      </c>
    </row>
    <row r="21" spans="1:25" x14ac:dyDescent="0.2">
      <c r="A21" s="49" t="s">
        <v>48</v>
      </c>
      <c r="J21" s="49" t="s">
        <v>48</v>
      </c>
      <c r="S21" s="49" t="s">
        <v>48</v>
      </c>
    </row>
    <row r="24" spans="1:25" ht="27" customHeight="1" x14ac:dyDescent="0.2">
      <c r="A24" s="112" t="s">
        <v>187</v>
      </c>
      <c r="B24" s="112"/>
      <c r="C24" s="112"/>
      <c r="D24" s="112"/>
      <c r="E24" s="112"/>
      <c r="F24" s="112"/>
      <c r="G24" s="112"/>
      <c r="J24" s="112" t="s">
        <v>162</v>
      </c>
      <c r="K24" s="112"/>
      <c r="L24" s="112"/>
      <c r="M24" s="112"/>
      <c r="N24" s="112"/>
      <c r="O24" s="112"/>
      <c r="P24" s="112"/>
      <c r="S24" s="112" t="s">
        <v>76</v>
      </c>
      <c r="T24" s="112"/>
      <c r="U24" s="112"/>
      <c r="V24" s="112"/>
      <c r="W24" s="112"/>
      <c r="X24" s="112"/>
      <c r="Y24" s="112"/>
    </row>
    <row r="26" spans="1:25" ht="12" thickBot="1" x14ac:dyDescent="0.25">
      <c r="A26" s="1" t="s">
        <v>0</v>
      </c>
      <c r="G26" s="3"/>
      <c r="J26" s="1" t="s">
        <v>0</v>
      </c>
      <c r="P26" s="3"/>
      <c r="S26" s="1" t="s">
        <v>0</v>
      </c>
      <c r="Y26" s="3"/>
    </row>
    <row r="27" spans="1:25" ht="23.25" thickBot="1" x14ac:dyDescent="0.25">
      <c r="A27" s="44" t="s">
        <v>30</v>
      </c>
      <c r="B27" s="91" t="s">
        <v>204</v>
      </c>
      <c r="C27" s="91" t="s">
        <v>205</v>
      </c>
      <c r="D27" s="91" t="s">
        <v>206</v>
      </c>
      <c r="E27" s="91" t="s">
        <v>207</v>
      </c>
      <c r="F27" s="91" t="s">
        <v>208</v>
      </c>
      <c r="G27" s="91" t="s">
        <v>209</v>
      </c>
      <c r="J27" s="44" t="s">
        <v>30</v>
      </c>
      <c r="K27" s="91" t="s">
        <v>204</v>
      </c>
      <c r="L27" s="91" t="s">
        <v>205</v>
      </c>
      <c r="M27" s="91" t="s">
        <v>206</v>
      </c>
      <c r="N27" s="91" t="s">
        <v>207</v>
      </c>
      <c r="O27" s="91" t="s">
        <v>208</v>
      </c>
      <c r="P27" s="91" t="s">
        <v>209</v>
      </c>
      <c r="S27" s="44" t="s">
        <v>30</v>
      </c>
      <c r="T27" s="91" t="s">
        <v>204</v>
      </c>
      <c r="U27" s="91" t="s">
        <v>205</v>
      </c>
      <c r="V27" s="91" t="s">
        <v>206</v>
      </c>
      <c r="W27" s="91" t="s">
        <v>207</v>
      </c>
      <c r="X27" s="91" t="s">
        <v>208</v>
      </c>
      <c r="Y27" s="91" t="s">
        <v>209</v>
      </c>
    </row>
    <row r="28" spans="1:25" ht="22.5" x14ac:dyDescent="0.2">
      <c r="A28" s="4" t="s">
        <v>1</v>
      </c>
      <c r="B28" s="10">
        <v>40</v>
      </c>
      <c r="C28" s="10">
        <v>50</v>
      </c>
      <c r="D28" s="10">
        <v>32</v>
      </c>
      <c r="E28" s="10">
        <v>10</v>
      </c>
      <c r="F28" s="11">
        <v>57</v>
      </c>
      <c r="G28" s="11">
        <v>30</v>
      </c>
      <c r="J28" s="4" t="s">
        <v>1</v>
      </c>
      <c r="K28" s="10">
        <v>40</v>
      </c>
      <c r="L28" s="10">
        <v>50</v>
      </c>
      <c r="M28" s="10">
        <v>32</v>
      </c>
      <c r="N28" s="10">
        <v>10</v>
      </c>
      <c r="O28" s="11">
        <v>60</v>
      </c>
      <c r="P28" s="11">
        <v>30</v>
      </c>
      <c r="S28" s="4" t="s">
        <v>1</v>
      </c>
      <c r="T28" s="10">
        <v>40</v>
      </c>
      <c r="U28" s="10">
        <v>51</v>
      </c>
      <c r="V28" s="10">
        <v>32</v>
      </c>
      <c r="W28" s="10">
        <v>10</v>
      </c>
      <c r="X28" s="11">
        <v>62</v>
      </c>
      <c r="Y28" s="11">
        <v>30</v>
      </c>
    </row>
    <row r="29" spans="1:25" ht="15" customHeight="1" x14ac:dyDescent="0.2">
      <c r="A29" s="5" t="s">
        <v>2</v>
      </c>
      <c r="B29" s="12">
        <v>13</v>
      </c>
      <c r="C29" s="12">
        <v>9</v>
      </c>
      <c r="D29" s="12">
        <v>11</v>
      </c>
      <c r="E29" s="12">
        <v>3</v>
      </c>
      <c r="F29" s="13">
        <v>23</v>
      </c>
      <c r="G29" s="13">
        <v>9</v>
      </c>
      <c r="J29" s="5" t="s">
        <v>2</v>
      </c>
      <c r="K29" s="12">
        <v>13</v>
      </c>
      <c r="L29" s="12">
        <v>9</v>
      </c>
      <c r="M29" s="12">
        <v>11</v>
      </c>
      <c r="N29" s="12">
        <v>3</v>
      </c>
      <c r="O29" s="13">
        <v>24</v>
      </c>
      <c r="P29" s="13">
        <v>9</v>
      </c>
      <c r="S29" s="5" t="s">
        <v>2</v>
      </c>
      <c r="T29" s="12">
        <v>13</v>
      </c>
      <c r="U29" s="12">
        <v>9</v>
      </c>
      <c r="V29" s="12">
        <v>11</v>
      </c>
      <c r="W29" s="12">
        <v>3</v>
      </c>
      <c r="X29" s="13">
        <v>26</v>
      </c>
      <c r="Y29" s="13">
        <v>9</v>
      </c>
    </row>
    <row r="30" spans="1:25" ht="15" customHeight="1" x14ac:dyDescent="0.2">
      <c r="A30" s="8" t="s">
        <v>3</v>
      </c>
      <c r="B30" s="12" t="s">
        <v>40</v>
      </c>
      <c r="C30" s="12">
        <v>2</v>
      </c>
      <c r="D30" s="12" t="s">
        <v>40</v>
      </c>
      <c r="E30" s="12" t="s">
        <v>40</v>
      </c>
      <c r="F30" s="13">
        <v>1</v>
      </c>
      <c r="G30" s="13">
        <v>1</v>
      </c>
      <c r="J30" s="8" t="s">
        <v>3</v>
      </c>
      <c r="K30" s="12" t="s">
        <v>40</v>
      </c>
      <c r="L30" s="12">
        <v>2</v>
      </c>
      <c r="M30" s="12" t="s">
        <v>40</v>
      </c>
      <c r="N30" s="12" t="s">
        <v>40</v>
      </c>
      <c r="O30" s="13">
        <v>1</v>
      </c>
      <c r="P30" s="13">
        <v>1</v>
      </c>
      <c r="S30" s="8" t="s">
        <v>3</v>
      </c>
      <c r="T30" s="12" t="s">
        <v>40</v>
      </c>
      <c r="U30" s="12">
        <v>3</v>
      </c>
      <c r="V30" s="12" t="s">
        <v>40</v>
      </c>
      <c r="W30" s="12" t="s">
        <v>40</v>
      </c>
      <c r="X30" s="13">
        <v>2</v>
      </c>
      <c r="Y30" s="13">
        <v>1</v>
      </c>
    </row>
    <row r="31" spans="1:25" ht="15" customHeight="1" x14ac:dyDescent="0.2">
      <c r="A31" s="8" t="s">
        <v>4</v>
      </c>
      <c r="B31" s="12">
        <v>2</v>
      </c>
      <c r="C31" s="12">
        <v>1</v>
      </c>
      <c r="D31" s="12">
        <v>1</v>
      </c>
      <c r="E31" s="12">
        <v>3</v>
      </c>
      <c r="F31" s="13">
        <v>4</v>
      </c>
      <c r="G31" s="13">
        <v>2</v>
      </c>
      <c r="J31" s="8" t="s">
        <v>4</v>
      </c>
      <c r="K31" s="12">
        <v>2</v>
      </c>
      <c r="L31" s="12">
        <v>1</v>
      </c>
      <c r="M31" s="12">
        <v>1</v>
      </c>
      <c r="N31" s="12">
        <v>3</v>
      </c>
      <c r="O31" s="13">
        <v>4</v>
      </c>
      <c r="P31" s="13">
        <v>2</v>
      </c>
      <c r="S31" s="8" t="s">
        <v>4</v>
      </c>
      <c r="T31" s="12">
        <v>2</v>
      </c>
      <c r="U31" s="12">
        <v>1</v>
      </c>
      <c r="V31" s="12">
        <v>1</v>
      </c>
      <c r="W31" s="12">
        <v>3</v>
      </c>
      <c r="X31" s="13">
        <v>4</v>
      </c>
      <c r="Y31" s="13">
        <v>2</v>
      </c>
    </row>
    <row r="32" spans="1:25" ht="15" customHeight="1" x14ac:dyDescent="0.2">
      <c r="A32" s="8" t="s">
        <v>5</v>
      </c>
      <c r="B32" s="12">
        <v>1</v>
      </c>
      <c r="C32" s="12">
        <v>7</v>
      </c>
      <c r="D32" s="12">
        <v>3</v>
      </c>
      <c r="E32" s="14" t="s">
        <v>40</v>
      </c>
      <c r="F32" s="13">
        <v>3</v>
      </c>
      <c r="G32" s="13">
        <v>3</v>
      </c>
      <c r="J32" s="8" t="s">
        <v>5</v>
      </c>
      <c r="K32" s="12">
        <v>1</v>
      </c>
      <c r="L32" s="12">
        <v>7</v>
      </c>
      <c r="M32" s="12">
        <v>3</v>
      </c>
      <c r="N32" s="14" t="s">
        <v>40</v>
      </c>
      <c r="O32" s="13">
        <v>3</v>
      </c>
      <c r="P32" s="13">
        <v>3</v>
      </c>
      <c r="S32" s="8" t="s">
        <v>5</v>
      </c>
      <c r="T32" s="12">
        <v>1</v>
      </c>
      <c r="U32" s="12">
        <v>7</v>
      </c>
      <c r="V32" s="12">
        <v>3</v>
      </c>
      <c r="W32" s="14" t="s">
        <v>40</v>
      </c>
      <c r="X32" s="13">
        <v>3</v>
      </c>
      <c r="Y32" s="13">
        <v>3</v>
      </c>
    </row>
    <row r="33" spans="1:25" ht="15" customHeight="1" x14ac:dyDescent="0.2">
      <c r="A33" s="8" t="s">
        <v>6</v>
      </c>
      <c r="B33" s="14" t="s">
        <v>40</v>
      </c>
      <c r="C33" s="14" t="s">
        <v>40</v>
      </c>
      <c r="D33" s="14" t="s">
        <v>40</v>
      </c>
      <c r="E33" s="14" t="s">
        <v>40</v>
      </c>
      <c r="F33" s="14" t="s">
        <v>40</v>
      </c>
      <c r="G33" s="15" t="s">
        <v>40</v>
      </c>
      <c r="J33" s="8" t="s">
        <v>6</v>
      </c>
      <c r="K33" s="14" t="s">
        <v>40</v>
      </c>
      <c r="L33" s="14" t="s">
        <v>40</v>
      </c>
      <c r="M33" s="14" t="s">
        <v>40</v>
      </c>
      <c r="N33" s="14" t="s">
        <v>40</v>
      </c>
      <c r="O33" s="14" t="s">
        <v>40</v>
      </c>
      <c r="P33" s="15" t="s">
        <v>40</v>
      </c>
      <c r="S33" s="8" t="s">
        <v>6</v>
      </c>
      <c r="T33" s="14" t="s">
        <v>40</v>
      </c>
      <c r="U33" s="14" t="s">
        <v>40</v>
      </c>
      <c r="V33" s="14" t="s">
        <v>40</v>
      </c>
      <c r="W33" s="14" t="s">
        <v>40</v>
      </c>
      <c r="X33" s="14" t="s">
        <v>40</v>
      </c>
      <c r="Y33" s="15" t="s">
        <v>40</v>
      </c>
    </row>
    <row r="34" spans="1:25" ht="15" customHeight="1" x14ac:dyDescent="0.2">
      <c r="A34" s="8" t="s">
        <v>7</v>
      </c>
      <c r="B34" s="12">
        <v>2</v>
      </c>
      <c r="C34" s="12">
        <v>1</v>
      </c>
      <c r="D34" s="12">
        <v>1</v>
      </c>
      <c r="E34" s="12" t="s">
        <v>40</v>
      </c>
      <c r="F34" s="13">
        <v>2</v>
      </c>
      <c r="G34" s="13">
        <v>1</v>
      </c>
      <c r="J34" s="8" t="s">
        <v>7</v>
      </c>
      <c r="K34" s="12">
        <v>2</v>
      </c>
      <c r="L34" s="12">
        <v>1</v>
      </c>
      <c r="M34" s="12">
        <v>1</v>
      </c>
      <c r="N34" s="12" t="s">
        <v>40</v>
      </c>
      <c r="O34" s="13">
        <v>2</v>
      </c>
      <c r="P34" s="13">
        <v>1</v>
      </c>
      <c r="S34" s="8" t="s">
        <v>7</v>
      </c>
      <c r="T34" s="12">
        <v>2</v>
      </c>
      <c r="U34" s="12">
        <v>1</v>
      </c>
      <c r="V34" s="12">
        <v>1</v>
      </c>
      <c r="W34" s="12" t="s">
        <v>40</v>
      </c>
      <c r="X34" s="13">
        <v>2</v>
      </c>
      <c r="Y34" s="13">
        <v>1</v>
      </c>
    </row>
    <row r="35" spans="1:25" ht="15" customHeight="1" x14ac:dyDescent="0.2">
      <c r="A35" s="8" t="s">
        <v>8</v>
      </c>
      <c r="B35" s="12">
        <v>2</v>
      </c>
      <c r="C35" s="12">
        <v>4</v>
      </c>
      <c r="D35" s="12">
        <v>1</v>
      </c>
      <c r="E35" s="12" t="s">
        <v>40</v>
      </c>
      <c r="F35" s="13">
        <v>1</v>
      </c>
      <c r="G35" s="13" t="s">
        <v>40</v>
      </c>
      <c r="J35" s="8" t="s">
        <v>8</v>
      </c>
      <c r="K35" s="12">
        <v>2</v>
      </c>
      <c r="L35" s="12">
        <v>4</v>
      </c>
      <c r="M35" s="12">
        <v>1</v>
      </c>
      <c r="N35" s="12" t="s">
        <v>40</v>
      </c>
      <c r="O35" s="13">
        <v>1</v>
      </c>
      <c r="P35" s="13" t="s">
        <v>40</v>
      </c>
      <c r="S35" s="8" t="s">
        <v>8</v>
      </c>
      <c r="T35" s="12">
        <v>2</v>
      </c>
      <c r="U35" s="12">
        <v>4</v>
      </c>
      <c r="V35" s="12">
        <v>1</v>
      </c>
      <c r="W35" s="12" t="s">
        <v>40</v>
      </c>
      <c r="X35" s="13">
        <v>1</v>
      </c>
      <c r="Y35" s="13" t="s">
        <v>40</v>
      </c>
    </row>
    <row r="36" spans="1:25" ht="15" customHeight="1" x14ac:dyDescent="0.2">
      <c r="A36" s="8" t="s">
        <v>9</v>
      </c>
      <c r="B36" s="12">
        <v>1</v>
      </c>
      <c r="C36" s="14" t="s">
        <v>40</v>
      </c>
      <c r="D36" s="12">
        <v>4</v>
      </c>
      <c r="E36" s="12" t="s">
        <v>40</v>
      </c>
      <c r="F36" s="13">
        <v>2</v>
      </c>
      <c r="G36" s="13">
        <v>1</v>
      </c>
      <c r="J36" s="8" t="s">
        <v>9</v>
      </c>
      <c r="K36" s="12">
        <v>1</v>
      </c>
      <c r="L36" s="14" t="s">
        <v>40</v>
      </c>
      <c r="M36" s="12">
        <v>4</v>
      </c>
      <c r="N36" s="12" t="s">
        <v>40</v>
      </c>
      <c r="O36" s="13">
        <v>2</v>
      </c>
      <c r="P36" s="13">
        <v>1</v>
      </c>
      <c r="S36" s="8" t="s">
        <v>9</v>
      </c>
      <c r="T36" s="12">
        <v>1</v>
      </c>
      <c r="U36" s="14" t="s">
        <v>40</v>
      </c>
      <c r="V36" s="12">
        <v>4</v>
      </c>
      <c r="W36" s="12" t="s">
        <v>40</v>
      </c>
      <c r="X36" s="13">
        <v>2</v>
      </c>
      <c r="Y36" s="13">
        <v>1</v>
      </c>
    </row>
    <row r="37" spans="1:25" ht="15" customHeight="1" x14ac:dyDescent="0.2">
      <c r="A37" s="8" t="s">
        <v>10</v>
      </c>
      <c r="B37" s="12">
        <v>2</v>
      </c>
      <c r="C37" s="12">
        <v>1</v>
      </c>
      <c r="D37" s="12">
        <v>1</v>
      </c>
      <c r="E37" s="12" t="s">
        <v>40</v>
      </c>
      <c r="F37" s="13">
        <v>2</v>
      </c>
      <c r="G37" s="13">
        <v>2</v>
      </c>
      <c r="J37" s="8" t="s">
        <v>10</v>
      </c>
      <c r="K37" s="12">
        <v>2</v>
      </c>
      <c r="L37" s="12">
        <v>1</v>
      </c>
      <c r="M37" s="12">
        <v>1</v>
      </c>
      <c r="N37" s="12" t="s">
        <v>40</v>
      </c>
      <c r="O37" s="13">
        <v>2</v>
      </c>
      <c r="P37" s="13">
        <v>2</v>
      </c>
      <c r="S37" s="8" t="s">
        <v>10</v>
      </c>
      <c r="T37" s="12">
        <v>2</v>
      </c>
      <c r="U37" s="12">
        <v>1</v>
      </c>
      <c r="V37" s="12">
        <v>1</v>
      </c>
      <c r="W37" s="12" t="s">
        <v>40</v>
      </c>
      <c r="X37" s="13">
        <v>2</v>
      </c>
      <c r="Y37" s="13">
        <v>2</v>
      </c>
    </row>
    <row r="38" spans="1:25" ht="15" customHeight="1" x14ac:dyDescent="0.2">
      <c r="A38" s="8" t="s">
        <v>11</v>
      </c>
      <c r="B38" s="14" t="s">
        <v>40</v>
      </c>
      <c r="C38" s="12">
        <v>1</v>
      </c>
      <c r="D38" s="14" t="s">
        <v>40</v>
      </c>
      <c r="E38" s="14" t="s">
        <v>40</v>
      </c>
      <c r="F38" s="14" t="s">
        <v>40</v>
      </c>
      <c r="G38" s="15" t="s">
        <v>40</v>
      </c>
      <c r="J38" s="8" t="s">
        <v>11</v>
      </c>
      <c r="K38" s="14" t="s">
        <v>40</v>
      </c>
      <c r="L38" s="12">
        <v>1</v>
      </c>
      <c r="M38" s="14" t="s">
        <v>40</v>
      </c>
      <c r="N38" s="14" t="s">
        <v>40</v>
      </c>
      <c r="O38" s="14" t="s">
        <v>40</v>
      </c>
      <c r="P38" s="15" t="s">
        <v>40</v>
      </c>
      <c r="S38" s="8" t="s">
        <v>11</v>
      </c>
      <c r="T38" s="14" t="s">
        <v>40</v>
      </c>
      <c r="U38" s="12">
        <v>1</v>
      </c>
      <c r="V38" s="14" t="s">
        <v>40</v>
      </c>
      <c r="W38" s="14" t="s">
        <v>40</v>
      </c>
      <c r="X38" s="14" t="s">
        <v>40</v>
      </c>
      <c r="Y38" s="15" t="s">
        <v>40</v>
      </c>
    </row>
    <row r="39" spans="1:25" ht="15" customHeight="1" x14ac:dyDescent="0.2">
      <c r="A39" s="8" t="s">
        <v>12</v>
      </c>
      <c r="B39" s="12">
        <v>7</v>
      </c>
      <c r="C39" s="12">
        <v>11</v>
      </c>
      <c r="D39" s="12">
        <v>4</v>
      </c>
      <c r="E39" s="12">
        <v>4</v>
      </c>
      <c r="F39" s="13">
        <v>5</v>
      </c>
      <c r="G39" s="13">
        <v>4</v>
      </c>
      <c r="J39" s="8" t="s">
        <v>12</v>
      </c>
      <c r="K39" s="12">
        <v>7</v>
      </c>
      <c r="L39" s="12">
        <v>11</v>
      </c>
      <c r="M39" s="12">
        <v>4</v>
      </c>
      <c r="N39" s="12">
        <v>4</v>
      </c>
      <c r="O39" s="13">
        <v>7</v>
      </c>
      <c r="P39" s="13">
        <v>4</v>
      </c>
      <c r="S39" s="8" t="s">
        <v>12</v>
      </c>
      <c r="T39" s="12">
        <v>7</v>
      </c>
      <c r="U39" s="12">
        <v>11</v>
      </c>
      <c r="V39" s="12">
        <v>4</v>
      </c>
      <c r="W39" s="12">
        <v>4</v>
      </c>
      <c r="X39" s="13">
        <v>8</v>
      </c>
      <c r="Y39" s="13">
        <v>4</v>
      </c>
    </row>
    <row r="40" spans="1:25" ht="15" customHeight="1" x14ac:dyDescent="0.2">
      <c r="A40" s="8" t="s">
        <v>13</v>
      </c>
      <c r="B40" s="12">
        <v>3</v>
      </c>
      <c r="C40" s="14">
        <v>1</v>
      </c>
      <c r="D40" s="12">
        <v>4</v>
      </c>
      <c r="E40" s="12" t="s">
        <v>40</v>
      </c>
      <c r="F40" s="13">
        <v>4</v>
      </c>
      <c r="G40" s="13">
        <v>3</v>
      </c>
      <c r="J40" s="8" t="s">
        <v>13</v>
      </c>
      <c r="K40" s="12">
        <v>3</v>
      </c>
      <c r="L40" s="14">
        <v>1</v>
      </c>
      <c r="M40" s="12">
        <v>4</v>
      </c>
      <c r="N40" s="12" t="s">
        <v>40</v>
      </c>
      <c r="O40" s="13">
        <v>4</v>
      </c>
      <c r="P40" s="13">
        <v>3</v>
      </c>
      <c r="S40" s="8" t="s">
        <v>13</v>
      </c>
      <c r="T40" s="12">
        <v>3</v>
      </c>
      <c r="U40" s="14">
        <v>1</v>
      </c>
      <c r="V40" s="12">
        <v>4</v>
      </c>
      <c r="W40" s="12" t="s">
        <v>40</v>
      </c>
      <c r="X40" s="13">
        <v>3</v>
      </c>
      <c r="Y40" s="13">
        <v>3</v>
      </c>
    </row>
    <row r="41" spans="1:25" ht="15" customHeight="1" x14ac:dyDescent="0.2">
      <c r="A41" s="8" t="s">
        <v>14</v>
      </c>
      <c r="B41" s="12" t="s">
        <v>40</v>
      </c>
      <c r="C41" s="12">
        <v>4</v>
      </c>
      <c r="D41" s="14" t="s">
        <v>40</v>
      </c>
      <c r="E41" s="14" t="s">
        <v>40</v>
      </c>
      <c r="F41" s="13">
        <v>4</v>
      </c>
      <c r="G41" s="13">
        <v>2</v>
      </c>
      <c r="J41" s="8" t="s">
        <v>14</v>
      </c>
      <c r="K41" s="12" t="s">
        <v>40</v>
      </c>
      <c r="L41" s="12">
        <v>4</v>
      </c>
      <c r="M41" s="14" t="s">
        <v>40</v>
      </c>
      <c r="N41" s="14" t="s">
        <v>40</v>
      </c>
      <c r="O41" s="13">
        <v>4</v>
      </c>
      <c r="P41" s="13">
        <v>2</v>
      </c>
      <c r="S41" s="8" t="s">
        <v>14</v>
      </c>
      <c r="T41" s="12" t="s">
        <v>40</v>
      </c>
      <c r="U41" s="12">
        <v>4</v>
      </c>
      <c r="V41" s="14" t="s">
        <v>40</v>
      </c>
      <c r="W41" s="14" t="s">
        <v>40</v>
      </c>
      <c r="X41" s="13">
        <v>3</v>
      </c>
      <c r="Y41" s="13">
        <v>2</v>
      </c>
    </row>
    <row r="42" spans="1:25" ht="15" customHeight="1" x14ac:dyDescent="0.2">
      <c r="A42" s="8" t="s">
        <v>15</v>
      </c>
      <c r="B42" s="12">
        <v>7</v>
      </c>
      <c r="C42" s="12">
        <v>8</v>
      </c>
      <c r="D42" s="12">
        <v>2</v>
      </c>
      <c r="E42" s="14" t="s">
        <v>40</v>
      </c>
      <c r="F42" s="13">
        <v>6</v>
      </c>
      <c r="G42" s="13">
        <v>2</v>
      </c>
      <c r="J42" s="8" t="s">
        <v>15</v>
      </c>
      <c r="K42" s="12">
        <v>7</v>
      </c>
      <c r="L42" s="12">
        <v>8</v>
      </c>
      <c r="M42" s="12">
        <v>2</v>
      </c>
      <c r="N42" s="14" t="s">
        <v>40</v>
      </c>
      <c r="O42" s="13">
        <v>6</v>
      </c>
      <c r="P42" s="13">
        <v>2</v>
      </c>
      <c r="S42" s="8" t="s">
        <v>15</v>
      </c>
      <c r="T42" s="12">
        <v>7</v>
      </c>
      <c r="U42" s="12">
        <v>8</v>
      </c>
      <c r="V42" s="12">
        <v>2</v>
      </c>
      <c r="W42" s="14" t="s">
        <v>40</v>
      </c>
      <c r="X42" s="13">
        <v>6</v>
      </c>
      <c r="Y42" s="13">
        <v>2</v>
      </c>
    </row>
    <row r="44" spans="1:25" x14ac:dyDescent="0.2">
      <c r="A44" s="49" t="s">
        <v>48</v>
      </c>
      <c r="J44" s="49" t="s">
        <v>48</v>
      </c>
      <c r="S44" s="49" t="s">
        <v>48</v>
      </c>
    </row>
  </sheetData>
  <mergeCells count="6">
    <mergeCell ref="S1:Y1"/>
    <mergeCell ref="S24:Y24"/>
    <mergeCell ref="J1:P1"/>
    <mergeCell ref="J24:P24"/>
    <mergeCell ref="A1:G1"/>
    <mergeCell ref="A24:G24"/>
  </mergeCells>
  <hyperlinks>
    <hyperlink ref="I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/>
  </sheetViews>
  <sheetFormatPr defaultColWidth="9.140625" defaultRowHeight="11.25" x14ac:dyDescent="0.2"/>
  <cols>
    <col min="1" max="1" width="13.85546875" style="21" customWidth="1"/>
    <col min="2" max="20" width="8" style="21" customWidth="1"/>
    <col min="21" max="16384" width="9.140625" style="21"/>
  </cols>
  <sheetData>
    <row r="1" spans="1:22" s="24" customFormat="1" ht="27" customHeight="1" x14ac:dyDescent="0.25">
      <c r="A1" s="9" t="s">
        <v>77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Q3" s="92"/>
      <c r="R3" s="92"/>
      <c r="S3" s="92"/>
      <c r="T3" s="93" t="s">
        <v>37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9029.9700000000012</v>
      </c>
      <c r="C5" s="29">
        <v>9448.67</v>
      </c>
      <c r="D5" s="29">
        <v>9541</v>
      </c>
      <c r="E5" s="29">
        <v>9816.17</v>
      </c>
      <c r="F5" s="29">
        <v>8777.130000000001</v>
      </c>
      <c r="G5" s="29">
        <v>8697</v>
      </c>
      <c r="H5" s="29">
        <v>8934</v>
      </c>
      <c r="I5" s="29">
        <v>8701</v>
      </c>
      <c r="J5" s="29">
        <v>9170.85</v>
      </c>
      <c r="K5" s="29">
        <v>9509.7200000000012</v>
      </c>
      <c r="L5" s="29">
        <v>9905</v>
      </c>
      <c r="M5" s="29">
        <v>9865</v>
      </c>
      <c r="N5" s="16">
        <v>10569</v>
      </c>
      <c r="O5" s="29">
        <v>10807</v>
      </c>
      <c r="P5" s="29">
        <v>10819</v>
      </c>
      <c r="Q5" s="16">
        <v>11080</v>
      </c>
      <c r="R5" s="16">
        <v>11167</v>
      </c>
      <c r="S5" s="16">
        <v>11125</v>
      </c>
      <c r="T5" s="16">
        <v>10946</v>
      </c>
    </row>
    <row r="6" spans="1:22" ht="15" customHeight="1" x14ac:dyDescent="0.2">
      <c r="A6" s="5" t="s">
        <v>2</v>
      </c>
      <c r="B6" s="6">
        <v>6436</v>
      </c>
      <c r="C6" s="6">
        <v>6630.67</v>
      </c>
      <c r="D6" s="6">
        <v>6799</v>
      </c>
      <c r="E6" s="6">
        <v>6944</v>
      </c>
      <c r="F6" s="6">
        <v>6357</v>
      </c>
      <c r="G6" s="6">
        <v>6277</v>
      </c>
      <c r="H6" s="6">
        <v>6427</v>
      </c>
      <c r="I6" s="6">
        <v>6441</v>
      </c>
      <c r="J6" s="6">
        <v>6409.85</v>
      </c>
      <c r="K6" s="6">
        <v>6822.12</v>
      </c>
      <c r="L6" s="6">
        <v>6676</v>
      </c>
      <c r="M6" s="6">
        <v>6451</v>
      </c>
      <c r="N6" s="7">
        <v>6998</v>
      </c>
      <c r="O6" s="6">
        <v>7031</v>
      </c>
      <c r="P6" s="6">
        <v>6967</v>
      </c>
      <c r="Q6" s="7">
        <v>7195</v>
      </c>
      <c r="R6" s="7">
        <v>7212</v>
      </c>
      <c r="S6" s="7">
        <v>7148</v>
      </c>
      <c r="T6" s="7">
        <v>7144</v>
      </c>
    </row>
    <row r="7" spans="1:22" ht="15" customHeight="1" x14ac:dyDescent="0.2">
      <c r="A7" s="8" t="s">
        <v>3</v>
      </c>
      <c r="B7" s="6">
        <v>695.8</v>
      </c>
      <c r="C7" s="6">
        <v>759</v>
      </c>
      <c r="D7" s="6">
        <v>723</v>
      </c>
      <c r="E7" s="6">
        <v>759</v>
      </c>
      <c r="F7" s="6">
        <v>607</v>
      </c>
      <c r="G7" s="6">
        <v>635</v>
      </c>
      <c r="H7" s="6">
        <v>609</v>
      </c>
      <c r="I7" s="6">
        <v>527</v>
      </c>
      <c r="J7" s="6">
        <v>689</v>
      </c>
      <c r="K7" s="6">
        <v>687</v>
      </c>
      <c r="L7" s="6">
        <v>1022</v>
      </c>
      <c r="M7" s="6">
        <v>1174</v>
      </c>
      <c r="N7" s="7">
        <v>1166</v>
      </c>
      <c r="O7" s="6">
        <v>1253</v>
      </c>
      <c r="P7" s="6">
        <v>1200</v>
      </c>
      <c r="Q7" s="7">
        <v>1175</v>
      </c>
      <c r="R7" s="7">
        <v>1175</v>
      </c>
      <c r="S7" s="7">
        <v>1238</v>
      </c>
      <c r="T7" s="7">
        <v>1162</v>
      </c>
    </row>
    <row r="8" spans="1:22" ht="15" customHeight="1" x14ac:dyDescent="0.2">
      <c r="A8" s="8" t="s">
        <v>4</v>
      </c>
      <c r="B8" s="6">
        <v>418</v>
      </c>
      <c r="C8" s="6">
        <v>482</v>
      </c>
      <c r="D8" s="6">
        <v>485</v>
      </c>
      <c r="E8" s="6">
        <v>511</v>
      </c>
      <c r="F8" s="6">
        <v>372</v>
      </c>
      <c r="G8" s="6">
        <v>365</v>
      </c>
      <c r="H8" s="6">
        <v>292.45999999999998</v>
      </c>
      <c r="I8" s="6">
        <v>251</v>
      </c>
      <c r="J8" s="6">
        <v>373</v>
      </c>
      <c r="K8" s="6">
        <v>436</v>
      </c>
      <c r="L8" s="6">
        <v>415</v>
      </c>
      <c r="M8" s="6">
        <v>457</v>
      </c>
      <c r="N8" s="7">
        <v>513</v>
      </c>
      <c r="O8" s="6">
        <v>503</v>
      </c>
      <c r="P8" s="6">
        <v>578</v>
      </c>
      <c r="Q8" s="7">
        <v>565</v>
      </c>
      <c r="R8" s="7">
        <v>577</v>
      </c>
      <c r="S8" s="7">
        <v>617</v>
      </c>
      <c r="T8" s="7">
        <v>574</v>
      </c>
    </row>
    <row r="9" spans="1:22" ht="15" customHeight="1" x14ac:dyDescent="0.2">
      <c r="A9" s="8" t="s">
        <v>5</v>
      </c>
      <c r="B9" s="6">
        <v>53</v>
      </c>
      <c r="C9" s="6">
        <v>69</v>
      </c>
      <c r="D9" s="6">
        <v>41</v>
      </c>
      <c r="E9" s="6">
        <v>56</v>
      </c>
      <c r="F9" s="6">
        <v>55</v>
      </c>
      <c r="G9" s="6">
        <v>54</v>
      </c>
      <c r="H9" s="6">
        <v>59</v>
      </c>
      <c r="I9" s="6">
        <v>50</v>
      </c>
      <c r="J9" s="6">
        <v>44</v>
      </c>
      <c r="K9" s="6">
        <v>41</v>
      </c>
      <c r="L9" s="6">
        <v>44</v>
      </c>
      <c r="M9" s="6">
        <v>52</v>
      </c>
      <c r="N9" s="7">
        <v>55</v>
      </c>
      <c r="O9" s="6">
        <v>53</v>
      </c>
      <c r="P9" s="6">
        <v>54</v>
      </c>
      <c r="Q9" s="7">
        <v>56</v>
      </c>
      <c r="R9" s="7">
        <v>56</v>
      </c>
      <c r="S9" s="7">
        <v>54</v>
      </c>
      <c r="T9" s="7">
        <v>47</v>
      </c>
    </row>
    <row r="10" spans="1:22" ht="15" customHeight="1" x14ac:dyDescent="0.2">
      <c r="A10" s="8" t="s">
        <v>6</v>
      </c>
      <c r="B10" s="6">
        <v>7</v>
      </c>
      <c r="C10" s="6">
        <v>9</v>
      </c>
      <c r="D10" s="6">
        <v>3</v>
      </c>
      <c r="E10" s="6">
        <v>4</v>
      </c>
      <c r="F10" s="6">
        <v>13</v>
      </c>
      <c r="G10" s="6">
        <v>9</v>
      </c>
      <c r="H10" s="6">
        <v>7</v>
      </c>
      <c r="I10" s="6">
        <v>11</v>
      </c>
      <c r="J10" s="6" t="s">
        <v>40</v>
      </c>
      <c r="K10" s="6" t="s">
        <v>40</v>
      </c>
      <c r="L10" s="6" t="s">
        <v>40</v>
      </c>
      <c r="M10" s="6">
        <v>1</v>
      </c>
      <c r="N10" s="7">
        <v>2</v>
      </c>
      <c r="O10" s="6">
        <v>2</v>
      </c>
      <c r="P10" s="6">
        <v>3</v>
      </c>
      <c r="Q10" s="7">
        <v>3</v>
      </c>
      <c r="R10" s="7">
        <v>1</v>
      </c>
      <c r="S10" s="7">
        <v>2</v>
      </c>
      <c r="T10" s="7">
        <v>6</v>
      </c>
    </row>
    <row r="11" spans="1:22" ht="15" customHeight="1" x14ac:dyDescent="0.2">
      <c r="A11" s="8" t="s">
        <v>7</v>
      </c>
      <c r="B11" s="6">
        <v>23</v>
      </c>
      <c r="C11" s="6">
        <v>53</v>
      </c>
      <c r="D11" s="6">
        <v>53</v>
      </c>
      <c r="E11" s="6">
        <v>71.17</v>
      </c>
      <c r="F11" s="6">
        <v>74.81</v>
      </c>
      <c r="G11" s="6">
        <v>40</v>
      </c>
      <c r="H11" s="6">
        <v>54</v>
      </c>
      <c r="I11" s="6">
        <v>63</v>
      </c>
      <c r="J11" s="6">
        <v>55</v>
      </c>
      <c r="K11" s="6">
        <v>58</v>
      </c>
      <c r="L11" s="6">
        <v>46</v>
      </c>
      <c r="M11" s="6">
        <v>54</v>
      </c>
      <c r="N11" s="7">
        <v>73</v>
      </c>
      <c r="O11" s="6">
        <v>83</v>
      </c>
      <c r="P11" s="6">
        <v>85</v>
      </c>
      <c r="Q11" s="7">
        <v>60</v>
      </c>
      <c r="R11" s="7">
        <v>56</v>
      </c>
      <c r="S11" s="7">
        <v>66</v>
      </c>
      <c r="T11" s="7">
        <v>67</v>
      </c>
    </row>
    <row r="12" spans="1:22" ht="15" customHeight="1" x14ac:dyDescent="0.2">
      <c r="A12" s="8" t="s">
        <v>8</v>
      </c>
      <c r="B12" s="6">
        <v>16</v>
      </c>
      <c r="C12" s="6">
        <v>26</v>
      </c>
      <c r="D12" s="6">
        <v>27</v>
      </c>
      <c r="E12" s="6">
        <v>37</v>
      </c>
      <c r="F12" s="6">
        <v>30.32</v>
      </c>
      <c r="G12" s="6">
        <v>29</v>
      </c>
      <c r="H12" s="6">
        <v>40.54</v>
      </c>
      <c r="I12" s="6">
        <v>22</v>
      </c>
      <c r="J12" s="6">
        <v>30</v>
      </c>
      <c r="K12" s="6">
        <v>39</v>
      </c>
      <c r="L12" s="6">
        <v>38</v>
      </c>
      <c r="M12" s="6">
        <v>40</v>
      </c>
      <c r="N12" s="7">
        <v>38</v>
      </c>
      <c r="O12" s="6">
        <v>55</v>
      </c>
      <c r="P12" s="6">
        <v>70</v>
      </c>
      <c r="Q12" s="7">
        <v>66</v>
      </c>
      <c r="R12" s="7">
        <v>80</v>
      </c>
      <c r="S12" s="7">
        <v>67</v>
      </c>
      <c r="T12" s="7">
        <v>60</v>
      </c>
    </row>
    <row r="13" spans="1:22" ht="15" customHeight="1" x14ac:dyDescent="0.2">
      <c r="A13" s="8" t="s">
        <v>9</v>
      </c>
      <c r="B13" s="6">
        <v>21</v>
      </c>
      <c r="C13" s="6">
        <v>29</v>
      </c>
      <c r="D13" s="6">
        <v>27</v>
      </c>
      <c r="E13" s="6">
        <v>25</v>
      </c>
      <c r="F13" s="6">
        <v>24</v>
      </c>
      <c r="G13" s="6">
        <v>23</v>
      </c>
      <c r="H13" s="6">
        <v>42</v>
      </c>
      <c r="I13" s="6">
        <v>40</v>
      </c>
      <c r="J13" s="6">
        <v>49</v>
      </c>
      <c r="K13" s="6">
        <v>42.6</v>
      </c>
      <c r="L13" s="6">
        <v>62</v>
      </c>
      <c r="M13" s="6">
        <v>48</v>
      </c>
      <c r="N13" s="7">
        <v>49</v>
      </c>
      <c r="O13" s="6">
        <v>42</v>
      </c>
      <c r="P13" s="6">
        <v>46</v>
      </c>
      <c r="Q13" s="7">
        <v>43</v>
      </c>
      <c r="R13" s="7">
        <v>43</v>
      </c>
      <c r="S13" s="7">
        <v>45</v>
      </c>
      <c r="T13" s="7">
        <v>53</v>
      </c>
    </row>
    <row r="14" spans="1:22" ht="15" customHeight="1" x14ac:dyDescent="0.2">
      <c r="A14" s="8" t="s">
        <v>10</v>
      </c>
      <c r="B14" s="6">
        <v>78</v>
      </c>
      <c r="C14" s="6">
        <v>71</v>
      </c>
      <c r="D14" s="6">
        <v>84</v>
      </c>
      <c r="E14" s="6">
        <v>70</v>
      </c>
      <c r="F14" s="6">
        <v>72</v>
      </c>
      <c r="G14" s="6">
        <v>70</v>
      </c>
      <c r="H14" s="6">
        <v>71</v>
      </c>
      <c r="I14" s="6">
        <v>61</v>
      </c>
      <c r="J14" s="6">
        <v>40</v>
      </c>
      <c r="K14" s="6">
        <v>39</v>
      </c>
      <c r="L14" s="6">
        <v>38</v>
      </c>
      <c r="M14" s="6">
        <v>41</v>
      </c>
      <c r="N14" s="7">
        <v>42</v>
      </c>
      <c r="O14" s="6">
        <v>39</v>
      </c>
      <c r="P14" s="6">
        <v>39</v>
      </c>
      <c r="Q14" s="7">
        <v>40</v>
      </c>
      <c r="R14" s="7">
        <v>38</v>
      </c>
      <c r="S14" s="7">
        <v>35</v>
      </c>
      <c r="T14" s="7">
        <v>36</v>
      </c>
    </row>
    <row r="15" spans="1:22" ht="15" customHeight="1" x14ac:dyDescent="0.2">
      <c r="A15" s="8" t="s">
        <v>11</v>
      </c>
      <c r="B15" s="6">
        <v>11</v>
      </c>
      <c r="C15" s="6">
        <v>29</v>
      </c>
      <c r="D15" s="6">
        <v>29</v>
      </c>
      <c r="E15" s="6">
        <v>29</v>
      </c>
      <c r="F15" s="6">
        <v>48</v>
      </c>
      <c r="G15" s="6">
        <v>14</v>
      </c>
      <c r="H15" s="6">
        <v>15</v>
      </c>
      <c r="I15" s="6">
        <v>15</v>
      </c>
      <c r="J15" s="6">
        <v>11</v>
      </c>
      <c r="K15" s="6">
        <v>11</v>
      </c>
      <c r="L15" s="6">
        <v>13</v>
      </c>
      <c r="M15" s="6">
        <v>19</v>
      </c>
      <c r="N15" s="7">
        <v>19</v>
      </c>
      <c r="O15" s="6">
        <v>21</v>
      </c>
      <c r="P15" s="6">
        <v>21</v>
      </c>
      <c r="Q15" s="7">
        <v>17</v>
      </c>
      <c r="R15" s="7">
        <v>13</v>
      </c>
      <c r="S15" s="7">
        <v>13</v>
      </c>
      <c r="T15" s="7">
        <v>13</v>
      </c>
    </row>
    <row r="16" spans="1:22" ht="15" customHeight="1" x14ac:dyDescent="0.2">
      <c r="A16" s="8" t="s">
        <v>12</v>
      </c>
      <c r="B16" s="6">
        <v>1074.17</v>
      </c>
      <c r="C16" s="6">
        <v>1102</v>
      </c>
      <c r="D16" s="6">
        <v>1073</v>
      </c>
      <c r="E16" s="6">
        <v>1089</v>
      </c>
      <c r="F16" s="6">
        <v>930</v>
      </c>
      <c r="G16" s="6">
        <v>1000</v>
      </c>
      <c r="H16" s="6">
        <v>1177</v>
      </c>
      <c r="I16" s="6">
        <v>1083</v>
      </c>
      <c r="J16" s="6">
        <v>1343</v>
      </c>
      <c r="K16" s="6">
        <v>1187</v>
      </c>
      <c r="L16" s="6">
        <v>1381</v>
      </c>
      <c r="M16" s="6">
        <v>1353</v>
      </c>
      <c r="N16" s="7">
        <v>1389</v>
      </c>
      <c r="O16" s="6">
        <v>1488</v>
      </c>
      <c r="P16" s="6">
        <v>1521</v>
      </c>
      <c r="Q16" s="7">
        <v>1626</v>
      </c>
      <c r="R16" s="7">
        <v>1682</v>
      </c>
      <c r="S16" s="7">
        <v>1620</v>
      </c>
      <c r="T16" s="7">
        <v>1554</v>
      </c>
    </row>
    <row r="17" spans="1:20" ht="15" customHeight="1" x14ac:dyDescent="0.2">
      <c r="A17" s="8" t="s">
        <v>13</v>
      </c>
      <c r="B17" s="6">
        <v>36</v>
      </c>
      <c r="C17" s="6">
        <v>31</v>
      </c>
      <c r="D17" s="6">
        <v>37</v>
      </c>
      <c r="E17" s="6">
        <v>38</v>
      </c>
      <c r="F17" s="6">
        <v>37</v>
      </c>
      <c r="G17" s="6">
        <v>27</v>
      </c>
      <c r="H17" s="6">
        <v>27</v>
      </c>
      <c r="I17" s="6">
        <v>17</v>
      </c>
      <c r="J17" s="6">
        <v>14</v>
      </c>
      <c r="K17" s="6">
        <v>14</v>
      </c>
      <c r="L17" s="6">
        <v>19</v>
      </c>
      <c r="M17" s="6">
        <v>31</v>
      </c>
      <c r="N17" s="7">
        <v>73</v>
      </c>
      <c r="O17" s="6">
        <v>69</v>
      </c>
      <c r="P17" s="6">
        <v>63</v>
      </c>
      <c r="Q17" s="7">
        <v>63</v>
      </c>
      <c r="R17" s="7">
        <v>65</v>
      </c>
      <c r="S17" s="7">
        <v>64</v>
      </c>
      <c r="T17" s="7">
        <v>67</v>
      </c>
    </row>
    <row r="18" spans="1:20" ht="15" customHeight="1" x14ac:dyDescent="0.2">
      <c r="A18" s="8" t="s">
        <v>14</v>
      </c>
      <c r="B18" s="6">
        <v>9</v>
      </c>
      <c r="C18" s="6">
        <v>14</v>
      </c>
      <c r="D18" s="6">
        <v>16</v>
      </c>
      <c r="E18" s="6">
        <v>33</v>
      </c>
      <c r="F18" s="6">
        <v>37</v>
      </c>
      <c r="G18" s="6">
        <v>33</v>
      </c>
      <c r="H18" s="6">
        <v>33</v>
      </c>
      <c r="I18" s="6">
        <v>25</v>
      </c>
      <c r="J18" s="6">
        <v>14</v>
      </c>
      <c r="K18" s="6">
        <v>29</v>
      </c>
      <c r="L18" s="6">
        <v>26</v>
      </c>
      <c r="M18" s="6">
        <v>26</v>
      </c>
      <c r="N18" s="7">
        <v>31</v>
      </c>
      <c r="O18" s="6">
        <v>44</v>
      </c>
      <c r="P18" s="6">
        <v>46</v>
      </c>
      <c r="Q18" s="7">
        <v>46</v>
      </c>
      <c r="R18" s="7">
        <v>48</v>
      </c>
      <c r="S18" s="7">
        <v>48</v>
      </c>
      <c r="T18" s="7">
        <v>52</v>
      </c>
    </row>
    <row r="19" spans="1:20" ht="15" customHeight="1" x14ac:dyDescent="0.2">
      <c r="A19" s="8" t="s">
        <v>15</v>
      </c>
      <c r="B19" s="6">
        <v>152</v>
      </c>
      <c r="C19" s="6">
        <v>144</v>
      </c>
      <c r="D19" s="6">
        <v>144</v>
      </c>
      <c r="E19" s="6">
        <v>150</v>
      </c>
      <c r="F19" s="6">
        <v>120</v>
      </c>
      <c r="G19" s="6">
        <v>121</v>
      </c>
      <c r="H19" s="6">
        <v>80</v>
      </c>
      <c r="I19" s="6">
        <v>95</v>
      </c>
      <c r="J19" s="6">
        <v>99</v>
      </c>
      <c r="K19" s="6">
        <v>104</v>
      </c>
      <c r="L19" s="6">
        <v>125</v>
      </c>
      <c r="M19" s="6">
        <v>118</v>
      </c>
      <c r="N19" s="7">
        <v>121</v>
      </c>
      <c r="O19" s="6">
        <v>124</v>
      </c>
      <c r="P19" s="6">
        <v>126</v>
      </c>
      <c r="Q19" s="7">
        <v>125</v>
      </c>
      <c r="R19" s="7">
        <v>121</v>
      </c>
      <c r="S19" s="7">
        <v>108</v>
      </c>
      <c r="T19" s="7">
        <v>111</v>
      </c>
    </row>
    <row r="20" spans="1:20" ht="36.75" customHeight="1" x14ac:dyDescent="0.2">
      <c r="A20" s="113" t="s">
        <v>210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</row>
    <row r="23" spans="1:20" ht="27" customHeight="1" x14ac:dyDescent="0.2">
      <c r="A23" s="9" t="s">
        <v>78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24"/>
      <c r="P23" s="24"/>
      <c r="Q23" s="24"/>
      <c r="R23" s="24"/>
      <c r="S23" s="24"/>
      <c r="T23" s="24"/>
    </row>
    <row r="24" spans="1:20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20" ht="13.5" customHeight="1" thickBot="1" x14ac:dyDescent="0.25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Q25" s="92"/>
      <c r="R25" s="92"/>
      <c r="S25" s="92"/>
      <c r="T25" s="93" t="s">
        <v>37</v>
      </c>
    </row>
    <row r="26" spans="1:20" ht="18" customHeight="1" thickBot="1" x14ac:dyDescent="0.25">
      <c r="A26" s="28" t="s">
        <v>16</v>
      </c>
      <c r="B26" s="26">
        <v>2005</v>
      </c>
      <c r="C26" s="26">
        <v>2006</v>
      </c>
      <c r="D26" s="26">
        <v>2007</v>
      </c>
      <c r="E26" s="26">
        <v>2008</v>
      </c>
      <c r="F26" s="26">
        <v>2009</v>
      </c>
      <c r="G26" s="26">
        <v>2010</v>
      </c>
      <c r="H26" s="26">
        <v>2011</v>
      </c>
      <c r="I26" s="26">
        <v>2012</v>
      </c>
      <c r="J26" s="26">
        <v>2013</v>
      </c>
      <c r="K26" s="26">
        <v>2014</v>
      </c>
      <c r="L26" s="26">
        <v>2015</v>
      </c>
      <c r="M26" s="26">
        <v>2016</v>
      </c>
      <c r="N26" s="27">
        <v>2017</v>
      </c>
      <c r="O26" s="26">
        <v>2018</v>
      </c>
      <c r="P26" s="26">
        <v>2019</v>
      </c>
      <c r="Q26" s="27">
        <v>2020</v>
      </c>
      <c r="R26" s="27">
        <v>2021</v>
      </c>
      <c r="S26" s="27">
        <v>2022</v>
      </c>
      <c r="T26" s="27">
        <v>2023</v>
      </c>
    </row>
    <row r="27" spans="1:20" ht="22.5" x14ac:dyDescent="0.2">
      <c r="A27" s="4" t="s">
        <v>1</v>
      </c>
      <c r="B27" s="29">
        <v>17343.260000000002</v>
      </c>
      <c r="C27" s="29">
        <v>17741</v>
      </c>
      <c r="D27" s="29">
        <v>19159</v>
      </c>
      <c r="E27" s="29">
        <v>19550</v>
      </c>
      <c r="F27" s="29">
        <v>19845</v>
      </c>
      <c r="G27" s="29">
        <v>19977</v>
      </c>
      <c r="H27" s="29">
        <v>20732</v>
      </c>
      <c r="I27" s="29">
        <v>21134</v>
      </c>
      <c r="J27" s="29">
        <v>22957</v>
      </c>
      <c r="K27" s="29">
        <v>23279</v>
      </c>
      <c r="L27" s="29">
        <v>23963</v>
      </c>
      <c r="M27" s="29">
        <v>23442</v>
      </c>
      <c r="N27" s="16">
        <v>25010</v>
      </c>
      <c r="O27" s="29">
        <v>25687.407051361901</v>
      </c>
      <c r="P27" s="29">
        <v>26766</v>
      </c>
      <c r="Q27" s="16">
        <v>27325</v>
      </c>
      <c r="R27" s="16">
        <v>27851</v>
      </c>
      <c r="S27" s="16">
        <v>28214</v>
      </c>
      <c r="T27" s="16">
        <v>28092</v>
      </c>
    </row>
    <row r="28" spans="1:20" ht="15" customHeight="1" x14ac:dyDescent="0.2">
      <c r="A28" s="5" t="s">
        <v>2</v>
      </c>
      <c r="B28" s="6">
        <v>6807.26</v>
      </c>
      <c r="C28" s="6">
        <v>7136</v>
      </c>
      <c r="D28" s="6">
        <v>7826</v>
      </c>
      <c r="E28" s="6">
        <v>8043</v>
      </c>
      <c r="F28" s="6">
        <v>8117</v>
      </c>
      <c r="G28" s="6">
        <v>7958</v>
      </c>
      <c r="H28" s="6">
        <v>8267</v>
      </c>
      <c r="I28" s="6">
        <v>7782</v>
      </c>
      <c r="J28" s="6">
        <v>8599</v>
      </c>
      <c r="K28" s="6">
        <v>8573</v>
      </c>
      <c r="L28" s="6">
        <v>8227</v>
      </c>
      <c r="M28" s="6">
        <v>8183</v>
      </c>
      <c r="N28" s="7">
        <v>9363</v>
      </c>
      <c r="O28" s="6">
        <v>9836.1494539558989</v>
      </c>
      <c r="P28" s="6">
        <v>10149</v>
      </c>
      <c r="Q28" s="7">
        <v>10086</v>
      </c>
      <c r="R28" s="7">
        <v>10225</v>
      </c>
      <c r="S28" s="7">
        <v>10418</v>
      </c>
      <c r="T28" s="7">
        <v>10406</v>
      </c>
    </row>
    <row r="29" spans="1:20" ht="15" customHeight="1" x14ac:dyDescent="0.2">
      <c r="A29" s="8" t="s">
        <v>3</v>
      </c>
      <c r="B29" s="6">
        <v>15</v>
      </c>
      <c r="C29" s="6">
        <v>43</v>
      </c>
      <c r="D29" s="6">
        <v>43</v>
      </c>
      <c r="E29" s="6">
        <v>66</v>
      </c>
      <c r="F29" s="6">
        <v>69</v>
      </c>
      <c r="G29" s="6">
        <v>86</v>
      </c>
      <c r="H29" s="6">
        <v>108</v>
      </c>
      <c r="I29" s="6">
        <v>127</v>
      </c>
      <c r="J29" s="6">
        <v>197</v>
      </c>
      <c r="K29" s="6">
        <v>258</v>
      </c>
      <c r="L29" s="6">
        <v>267</v>
      </c>
      <c r="M29" s="6">
        <v>274</v>
      </c>
      <c r="N29" s="7">
        <v>282</v>
      </c>
      <c r="O29" s="6">
        <v>301.6597815824</v>
      </c>
      <c r="P29" s="6">
        <v>318</v>
      </c>
      <c r="Q29" s="7">
        <v>314</v>
      </c>
      <c r="R29" s="7">
        <v>310</v>
      </c>
      <c r="S29" s="7">
        <v>245</v>
      </c>
      <c r="T29" s="7">
        <v>269</v>
      </c>
    </row>
    <row r="30" spans="1:20" ht="15" customHeight="1" x14ac:dyDescent="0.2">
      <c r="A30" s="8" t="s">
        <v>4</v>
      </c>
      <c r="B30" s="6">
        <v>762</v>
      </c>
      <c r="C30" s="6">
        <v>692</v>
      </c>
      <c r="D30" s="6">
        <v>585</v>
      </c>
      <c r="E30" s="6">
        <v>667</v>
      </c>
      <c r="F30" s="6">
        <v>710</v>
      </c>
      <c r="G30" s="6">
        <v>694</v>
      </c>
      <c r="H30" s="6">
        <v>757</v>
      </c>
      <c r="I30" s="6">
        <v>774</v>
      </c>
      <c r="J30" s="6">
        <v>859</v>
      </c>
      <c r="K30" s="6">
        <v>872</v>
      </c>
      <c r="L30" s="6">
        <v>879</v>
      </c>
      <c r="M30" s="6">
        <v>895</v>
      </c>
      <c r="N30" s="7">
        <v>930</v>
      </c>
      <c r="O30" s="6">
        <v>920</v>
      </c>
      <c r="P30" s="6">
        <v>942</v>
      </c>
      <c r="Q30" s="7">
        <v>815</v>
      </c>
      <c r="R30" s="7">
        <v>865</v>
      </c>
      <c r="S30" s="7">
        <v>908</v>
      </c>
      <c r="T30" s="7">
        <v>905</v>
      </c>
    </row>
    <row r="31" spans="1:20" ht="15" customHeight="1" x14ac:dyDescent="0.2">
      <c r="A31" s="8" t="s">
        <v>5</v>
      </c>
      <c r="B31" s="6">
        <v>503</v>
      </c>
      <c r="C31" s="6">
        <v>375</v>
      </c>
      <c r="D31" s="6">
        <v>373</v>
      </c>
      <c r="E31" s="6">
        <v>369</v>
      </c>
      <c r="F31" s="6">
        <v>391</v>
      </c>
      <c r="G31" s="6">
        <v>1107</v>
      </c>
      <c r="H31" s="6">
        <v>1525</v>
      </c>
      <c r="I31" s="6">
        <v>1298</v>
      </c>
      <c r="J31" s="6">
        <v>1490</v>
      </c>
      <c r="K31" s="6">
        <v>1602</v>
      </c>
      <c r="L31" s="6">
        <v>1527</v>
      </c>
      <c r="M31" s="6">
        <v>1557</v>
      </c>
      <c r="N31" s="7">
        <v>1544</v>
      </c>
      <c r="O31" s="6">
        <v>1617</v>
      </c>
      <c r="P31" s="6">
        <v>1639</v>
      </c>
      <c r="Q31" s="7">
        <v>1742</v>
      </c>
      <c r="R31" s="7">
        <v>1910</v>
      </c>
      <c r="S31" s="7">
        <v>1911</v>
      </c>
      <c r="T31" s="7">
        <v>1778</v>
      </c>
    </row>
    <row r="32" spans="1:20" ht="15" customHeight="1" x14ac:dyDescent="0.2">
      <c r="A32" s="8" t="s">
        <v>6</v>
      </c>
      <c r="B32" s="6" t="s">
        <v>40</v>
      </c>
      <c r="C32" s="6" t="s">
        <v>40</v>
      </c>
      <c r="D32" s="6">
        <v>1</v>
      </c>
      <c r="E32" s="6">
        <v>1</v>
      </c>
      <c r="F32" s="6">
        <v>1</v>
      </c>
      <c r="G32" s="6" t="s">
        <v>40</v>
      </c>
      <c r="H32" s="6" t="s">
        <v>40</v>
      </c>
      <c r="I32" s="6" t="s">
        <v>40</v>
      </c>
      <c r="J32" s="6" t="s">
        <v>40</v>
      </c>
      <c r="K32" s="6" t="s">
        <v>40</v>
      </c>
      <c r="L32" s="6" t="s">
        <v>40</v>
      </c>
      <c r="M32" s="6" t="s">
        <v>40</v>
      </c>
      <c r="N32" s="7" t="s">
        <v>40</v>
      </c>
      <c r="O32" s="6" t="s">
        <v>40</v>
      </c>
      <c r="P32" s="6" t="s">
        <v>40</v>
      </c>
      <c r="Q32" s="7" t="s">
        <v>40</v>
      </c>
      <c r="R32" s="7" t="s">
        <v>40</v>
      </c>
      <c r="S32" s="7" t="s">
        <v>40</v>
      </c>
      <c r="T32" s="7" t="s">
        <v>40</v>
      </c>
    </row>
    <row r="33" spans="1:20" ht="15" customHeight="1" x14ac:dyDescent="0.2">
      <c r="A33" s="8" t="s">
        <v>7</v>
      </c>
      <c r="B33" s="6">
        <v>169</v>
      </c>
      <c r="C33" s="6">
        <v>270</v>
      </c>
      <c r="D33" s="6">
        <v>339</v>
      </c>
      <c r="E33" s="6">
        <v>354</v>
      </c>
      <c r="F33" s="6">
        <v>336</v>
      </c>
      <c r="G33" s="6">
        <v>342</v>
      </c>
      <c r="H33" s="6">
        <v>309</v>
      </c>
      <c r="I33" s="6">
        <v>297</v>
      </c>
      <c r="J33" s="6">
        <v>457</v>
      </c>
      <c r="K33" s="6">
        <v>468</v>
      </c>
      <c r="L33" s="6">
        <v>467</v>
      </c>
      <c r="M33" s="6">
        <v>464</v>
      </c>
      <c r="N33" s="7">
        <v>477</v>
      </c>
      <c r="O33" s="6">
        <v>520</v>
      </c>
      <c r="P33" s="6">
        <v>450</v>
      </c>
      <c r="Q33" s="7">
        <v>536</v>
      </c>
      <c r="R33" s="7">
        <v>594</v>
      </c>
      <c r="S33" s="7">
        <v>580</v>
      </c>
      <c r="T33" s="7">
        <v>495</v>
      </c>
    </row>
    <row r="34" spans="1:20" ht="15" customHeight="1" x14ac:dyDescent="0.2">
      <c r="A34" s="8" t="s">
        <v>8</v>
      </c>
      <c r="B34" s="6">
        <v>418</v>
      </c>
      <c r="C34" s="6">
        <v>480</v>
      </c>
      <c r="D34" s="6">
        <v>508</v>
      </c>
      <c r="E34" s="6">
        <v>388</v>
      </c>
      <c r="F34" s="6">
        <v>263</v>
      </c>
      <c r="G34" s="6">
        <v>313</v>
      </c>
      <c r="H34" s="6">
        <v>600</v>
      </c>
      <c r="I34" s="6">
        <v>360</v>
      </c>
      <c r="J34" s="6">
        <v>406</v>
      </c>
      <c r="K34" s="6">
        <v>437</v>
      </c>
      <c r="L34" s="6">
        <v>564</v>
      </c>
      <c r="M34" s="6">
        <v>550</v>
      </c>
      <c r="N34" s="7">
        <v>539</v>
      </c>
      <c r="O34" s="6">
        <v>508</v>
      </c>
      <c r="P34" s="6">
        <v>733</v>
      </c>
      <c r="Q34" s="7">
        <v>677</v>
      </c>
      <c r="R34" s="7">
        <v>684</v>
      </c>
      <c r="S34" s="7">
        <v>693</v>
      </c>
      <c r="T34" s="7">
        <v>682</v>
      </c>
    </row>
    <row r="35" spans="1:20" ht="15" customHeight="1" x14ac:dyDescent="0.2">
      <c r="A35" s="8" t="s">
        <v>9</v>
      </c>
      <c r="B35" s="6">
        <v>721</v>
      </c>
      <c r="C35" s="6">
        <v>729</v>
      </c>
      <c r="D35" s="6">
        <v>909</v>
      </c>
      <c r="E35" s="6">
        <v>909</v>
      </c>
      <c r="F35" s="6">
        <v>860</v>
      </c>
      <c r="G35" s="6">
        <v>809</v>
      </c>
      <c r="H35" s="6">
        <v>756</v>
      </c>
      <c r="I35" s="6">
        <v>686</v>
      </c>
      <c r="J35" s="6">
        <v>768</v>
      </c>
      <c r="K35" s="6">
        <v>762</v>
      </c>
      <c r="L35" s="6">
        <v>782</v>
      </c>
      <c r="M35" s="6">
        <v>882</v>
      </c>
      <c r="N35" s="7">
        <v>988</v>
      </c>
      <c r="O35" s="6">
        <v>1016</v>
      </c>
      <c r="P35" s="6">
        <v>1174</v>
      </c>
      <c r="Q35" s="7">
        <v>1158</v>
      </c>
      <c r="R35" s="7">
        <v>1083</v>
      </c>
      <c r="S35" s="7">
        <v>1100</v>
      </c>
      <c r="T35" s="7">
        <v>1239</v>
      </c>
    </row>
    <row r="36" spans="1:20" ht="15" customHeight="1" x14ac:dyDescent="0.2">
      <c r="A36" s="8" t="s">
        <v>10</v>
      </c>
      <c r="B36" s="6">
        <v>543</v>
      </c>
      <c r="C36" s="6">
        <v>601</v>
      </c>
      <c r="D36" s="6">
        <v>605</v>
      </c>
      <c r="E36" s="6">
        <v>609</v>
      </c>
      <c r="F36" s="6">
        <v>645</v>
      </c>
      <c r="G36" s="6">
        <v>632</v>
      </c>
      <c r="H36" s="6">
        <v>637</v>
      </c>
      <c r="I36" s="6">
        <v>746</v>
      </c>
      <c r="J36" s="6">
        <v>717</v>
      </c>
      <c r="K36" s="6">
        <v>729</v>
      </c>
      <c r="L36" s="6">
        <v>665</v>
      </c>
      <c r="M36" s="6">
        <v>663</v>
      </c>
      <c r="N36" s="7">
        <v>673</v>
      </c>
      <c r="O36" s="6">
        <v>684</v>
      </c>
      <c r="P36" s="6">
        <v>715</v>
      </c>
      <c r="Q36" s="7">
        <v>716</v>
      </c>
      <c r="R36" s="7">
        <v>599</v>
      </c>
      <c r="S36" s="7">
        <v>591</v>
      </c>
      <c r="T36" s="7">
        <v>596</v>
      </c>
    </row>
    <row r="37" spans="1:20" ht="15" customHeight="1" x14ac:dyDescent="0.2">
      <c r="A37" s="8" t="s">
        <v>11</v>
      </c>
      <c r="B37" s="6" t="s">
        <v>40</v>
      </c>
      <c r="C37" s="6" t="s">
        <v>40</v>
      </c>
      <c r="D37" s="6" t="s">
        <v>40</v>
      </c>
      <c r="E37" s="6" t="s">
        <v>40</v>
      </c>
      <c r="F37" s="6">
        <v>9</v>
      </c>
      <c r="G37" s="6">
        <v>1</v>
      </c>
      <c r="H37" s="6" t="s">
        <v>40</v>
      </c>
      <c r="I37" s="6" t="s">
        <v>40</v>
      </c>
      <c r="J37" s="6" t="s">
        <v>40</v>
      </c>
      <c r="K37" s="6" t="s">
        <v>40</v>
      </c>
      <c r="L37" s="6" t="s">
        <v>40</v>
      </c>
      <c r="M37" s="6">
        <v>4</v>
      </c>
      <c r="N37" s="7">
        <v>4</v>
      </c>
      <c r="O37" s="6">
        <v>6</v>
      </c>
      <c r="P37" s="6">
        <v>15</v>
      </c>
      <c r="Q37" s="7">
        <v>14</v>
      </c>
      <c r="R37" s="7">
        <v>7</v>
      </c>
      <c r="S37" s="7">
        <v>11</v>
      </c>
      <c r="T37" s="7">
        <v>8</v>
      </c>
    </row>
    <row r="38" spans="1:20" ht="15" customHeight="1" x14ac:dyDescent="0.2">
      <c r="A38" s="8" t="s">
        <v>12</v>
      </c>
      <c r="B38" s="6">
        <v>4499</v>
      </c>
      <c r="C38" s="6">
        <v>4362</v>
      </c>
      <c r="D38" s="6">
        <v>4611</v>
      </c>
      <c r="E38" s="6">
        <v>4778</v>
      </c>
      <c r="F38" s="6">
        <v>5019</v>
      </c>
      <c r="G38" s="6">
        <v>4638</v>
      </c>
      <c r="H38" s="6">
        <v>4402</v>
      </c>
      <c r="I38" s="6">
        <v>4999</v>
      </c>
      <c r="J38" s="6">
        <v>5034</v>
      </c>
      <c r="K38" s="6">
        <v>4987</v>
      </c>
      <c r="L38" s="6">
        <v>5736</v>
      </c>
      <c r="M38" s="6">
        <v>4979</v>
      </c>
      <c r="N38" s="7">
        <v>5615</v>
      </c>
      <c r="O38" s="6">
        <v>5512.5978158236003</v>
      </c>
      <c r="P38" s="6">
        <v>5493</v>
      </c>
      <c r="Q38" s="7">
        <v>5935</v>
      </c>
      <c r="R38" s="7">
        <v>5920</v>
      </c>
      <c r="S38" s="7">
        <v>6400</v>
      </c>
      <c r="T38" s="7">
        <v>6173</v>
      </c>
    </row>
    <row r="39" spans="1:20" ht="15" customHeight="1" x14ac:dyDescent="0.2">
      <c r="A39" s="8" t="s">
        <v>13</v>
      </c>
      <c r="B39" s="6">
        <v>966</v>
      </c>
      <c r="C39" s="6">
        <v>916</v>
      </c>
      <c r="D39" s="6">
        <v>1035</v>
      </c>
      <c r="E39" s="6">
        <v>974</v>
      </c>
      <c r="F39" s="6">
        <v>1147</v>
      </c>
      <c r="G39" s="6">
        <v>1273</v>
      </c>
      <c r="H39" s="6">
        <v>1103</v>
      </c>
      <c r="I39" s="6">
        <v>1445</v>
      </c>
      <c r="J39" s="6">
        <v>1802</v>
      </c>
      <c r="K39" s="6">
        <v>1897</v>
      </c>
      <c r="L39" s="6">
        <v>1796</v>
      </c>
      <c r="M39" s="6">
        <v>1806</v>
      </c>
      <c r="N39" s="7">
        <v>1557</v>
      </c>
      <c r="O39" s="6">
        <v>1583</v>
      </c>
      <c r="P39" s="6">
        <v>1986</v>
      </c>
      <c r="Q39" s="7">
        <v>2047</v>
      </c>
      <c r="R39" s="7">
        <v>2366</v>
      </c>
      <c r="S39" s="7">
        <v>2227</v>
      </c>
      <c r="T39" s="7">
        <v>2353</v>
      </c>
    </row>
    <row r="40" spans="1:20" ht="15" customHeight="1" x14ac:dyDescent="0.2">
      <c r="A40" s="8" t="s">
        <v>14</v>
      </c>
      <c r="B40" s="6">
        <v>363</v>
      </c>
      <c r="C40" s="6">
        <v>374</v>
      </c>
      <c r="D40" s="6">
        <v>129</v>
      </c>
      <c r="E40" s="6">
        <v>186</v>
      </c>
      <c r="F40" s="6">
        <v>188</v>
      </c>
      <c r="G40" s="6">
        <v>194</v>
      </c>
      <c r="H40" s="6">
        <v>200</v>
      </c>
      <c r="I40" s="6">
        <v>346</v>
      </c>
      <c r="J40" s="6">
        <v>370</v>
      </c>
      <c r="K40" s="6">
        <v>333</v>
      </c>
      <c r="L40" s="6">
        <v>554</v>
      </c>
      <c r="M40" s="6">
        <v>592</v>
      </c>
      <c r="N40" s="7">
        <v>554</v>
      </c>
      <c r="O40" s="6">
        <v>598</v>
      </c>
      <c r="P40" s="6">
        <v>609</v>
      </c>
      <c r="Q40" s="7">
        <v>579</v>
      </c>
      <c r="R40" s="7">
        <v>581</v>
      </c>
      <c r="S40" s="7">
        <v>592</v>
      </c>
      <c r="T40" s="7">
        <v>594</v>
      </c>
    </row>
    <row r="41" spans="1:20" ht="15" customHeight="1" x14ac:dyDescent="0.2">
      <c r="A41" s="8" t="s">
        <v>15</v>
      </c>
      <c r="B41" s="6">
        <v>1577</v>
      </c>
      <c r="C41" s="6">
        <v>1763</v>
      </c>
      <c r="D41" s="6">
        <v>2195</v>
      </c>
      <c r="E41" s="6">
        <v>2206</v>
      </c>
      <c r="F41" s="6">
        <v>2090</v>
      </c>
      <c r="G41" s="6">
        <v>1930</v>
      </c>
      <c r="H41" s="6">
        <v>2068</v>
      </c>
      <c r="I41" s="6">
        <v>2274</v>
      </c>
      <c r="J41" s="6">
        <v>2258</v>
      </c>
      <c r="K41" s="6">
        <v>2361</v>
      </c>
      <c r="L41" s="6">
        <v>2499</v>
      </c>
      <c r="M41" s="6">
        <v>2593</v>
      </c>
      <c r="N41" s="7">
        <v>2484</v>
      </c>
      <c r="O41" s="6">
        <v>2585</v>
      </c>
      <c r="P41" s="6">
        <v>2543</v>
      </c>
      <c r="Q41" s="7">
        <v>2706</v>
      </c>
      <c r="R41" s="7">
        <v>2707</v>
      </c>
      <c r="S41" s="7">
        <v>2538</v>
      </c>
      <c r="T41" s="7">
        <v>2594</v>
      </c>
    </row>
    <row r="42" spans="1:20" ht="36.75" customHeight="1" x14ac:dyDescent="0.2">
      <c r="A42" s="113" t="s">
        <v>210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</row>
  </sheetData>
  <mergeCells count="2">
    <mergeCell ref="A42:T42"/>
    <mergeCell ref="A20:T20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/>
  </sheetViews>
  <sheetFormatPr defaultColWidth="9.140625" defaultRowHeight="11.25" x14ac:dyDescent="0.2"/>
  <cols>
    <col min="1" max="1" width="15.7109375" style="21" customWidth="1"/>
    <col min="2" max="20" width="7.85546875" style="21" customWidth="1"/>
    <col min="21" max="16384" width="9.140625" style="21"/>
  </cols>
  <sheetData>
    <row r="1" spans="1:22" s="24" customFormat="1" ht="27" customHeight="1" x14ac:dyDescent="0.25">
      <c r="A1" s="9" t="s">
        <v>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V1" s="39" t="s">
        <v>35</v>
      </c>
    </row>
    <row r="2" spans="1:22" ht="12" customHeigh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2" ht="13.5" customHeight="1" thickBot="1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s="92"/>
      <c r="S3" s="92"/>
      <c r="T3" s="93" t="s">
        <v>26</v>
      </c>
    </row>
    <row r="4" spans="1:22" ht="18" customHeight="1" thickBot="1" x14ac:dyDescent="0.25">
      <c r="A4" s="28" t="s">
        <v>16</v>
      </c>
      <c r="B4" s="26">
        <v>2005</v>
      </c>
      <c r="C4" s="26">
        <v>2006</v>
      </c>
      <c r="D4" s="26">
        <v>2007</v>
      </c>
      <c r="E4" s="26">
        <v>2008</v>
      </c>
      <c r="F4" s="26">
        <v>2009</v>
      </c>
      <c r="G4" s="26">
        <v>2010</v>
      </c>
      <c r="H4" s="26">
        <v>2011</v>
      </c>
      <c r="I4" s="26">
        <v>2012</v>
      </c>
      <c r="J4" s="26">
        <v>2013</v>
      </c>
      <c r="K4" s="26">
        <v>2014</v>
      </c>
      <c r="L4" s="26">
        <v>2015</v>
      </c>
      <c r="M4" s="26">
        <v>2016</v>
      </c>
      <c r="N4" s="27">
        <v>2017</v>
      </c>
      <c r="O4" s="26">
        <v>2018</v>
      </c>
      <c r="P4" s="26">
        <v>2019</v>
      </c>
      <c r="Q4" s="27">
        <v>2020</v>
      </c>
      <c r="R4" s="27">
        <v>2021</v>
      </c>
      <c r="S4" s="27">
        <v>2022</v>
      </c>
      <c r="T4" s="27">
        <v>2023</v>
      </c>
    </row>
    <row r="5" spans="1:22" ht="15" customHeight="1" x14ac:dyDescent="0.2">
      <c r="A5" s="4" t="s">
        <v>1</v>
      </c>
      <c r="B5" s="29">
        <v>6564.1302500000011</v>
      </c>
      <c r="C5" s="29">
        <v>6992.0020899999972</v>
      </c>
      <c r="D5" s="29">
        <v>7153.3385000000026</v>
      </c>
      <c r="E5" s="29">
        <v>7288.7937950000041</v>
      </c>
      <c r="F5" s="29">
        <v>6498.2732649999971</v>
      </c>
      <c r="G5" s="29">
        <v>6577.3689999999979</v>
      </c>
      <c r="H5" s="29">
        <v>6611.0693300000012</v>
      </c>
      <c r="I5" s="29">
        <v>6453.3660000000009</v>
      </c>
      <c r="J5" s="29">
        <v>6725.0825000000004</v>
      </c>
      <c r="K5" s="29">
        <v>6978.8918800000001</v>
      </c>
      <c r="L5" s="29">
        <v>7392.911500000002</v>
      </c>
      <c r="M5" s="29">
        <v>7499.7339999999986</v>
      </c>
      <c r="N5" s="16">
        <v>7907.7315000000008</v>
      </c>
      <c r="O5" s="29">
        <v>7878.9905000000017</v>
      </c>
      <c r="P5" s="29">
        <v>7968.1995000000024</v>
      </c>
      <c r="Q5" s="16">
        <v>8169.1265000000003</v>
      </c>
      <c r="R5" s="16">
        <v>8326.4519999999975</v>
      </c>
      <c r="S5" s="16">
        <v>8245.3185000000012</v>
      </c>
      <c r="T5" s="16">
        <v>8095.5899999999974</v>
      </c>
    </row>
    <row r="6" spans="1:22" ht="15" customHeight="1" x14ac:dyDescent="0.2">
      <c r="A6" s="5" t="s">
        <v>2</v>
      </c>
      <c r="B6" s="6">
        <v>4718.4650000000001</v>
      </c>
      <c r="C6" s="6">
        <v>5012.8870899999993</v>
      </c>
      <c r="D6" s="6">
        <v>5177.6590000000015</v>
      </c>
      <c r="E6" s="6">
        <v>5243.2480000000041</v>
      </c>
      <c r="F6" s="6">
        <v>4806.8739999999998</v>
      </c>
      <c r="G6" s="6">
        <v>4854.030499999998</v>
      </c>
      <c r="H6" s="6">
        <v>4913.0140000000001</v>
      </c>
      <c r="I6" s="6">
        <v>4770.9670000000006</v>
      </c>
      <c r="J6" s="6">
        <v>4767.8689999999997</v>
      </c>
      <c r="K6" s="6">
        <v>5046.8798800000004</v>
      </c>
      <c r="L6" s="6">
        <v>5056.6500000000015</v>
      </c>
      <c r="M6" s="6">
        <v>4922.8639999999987</v>
      </c>
      <c r="N6" s="7">
        <v>5368.790500000001</v>
      </c>
      <c r="O6" s="6">
        <v>5193.8725000000004</v>
      </c>
      <c r="P6" s="6">
        <v>5215.6570000000011</v>
      </c>
      <c r="Q6" s="7">
        <v>5374.7729999999992</v>
      </c>
      <c r="R6" s="7">
        <v>5470.6169999999984</v>
      </c>
      <c r="S6" s="7">
        <v>5383.0280000000012</v>
      </c>
      <c r="T6" s="7">
        <v>5371.3764999999985</v>
      </c>
    </row>
    <row r="7" spans="1:22" ht="15" customHeight="1" x14ac:dyDescent="0.2">
      <c r="A7" s="8" t="s">
        <v>3</v>
      </c>
      <c r="B7" s="6">
        <v>538.1875</v>
      </c>
      <c r="C7" s="6">
        <v>583.39199999999994</v>
      </c>
      <c r="D7" s="6">
        <v>579.85400000000004</v>
      </c>
      <c r="E7" s="6">
        <v>605.37700000000007</v>
      </c>
      <c r="F7" s="6">
        <v>499.21299999999997</v>
      </c>
      <c r="G7" s="6">
        <v>502.51049999999998</v>
      </c>
      <c r="H7" s="6">
        <v>475.24599999999998</v>
      </c>
      <c r="I7" s="6">
        <v>407.85849999999994</v>
      </c>
      <c r="J7" s="6">
        <v>506.94549999999998</v>
      </c>
      <c r="K7" s="6">
        <v>515.76300000000003</v>
      </c>
      <c r="L7" s="6">
        <v>747.26800000000003</v>
      </c>
      <c r="M7" s="6">
        <v>935.69900000000007</v>
      </c>
      <c r="N7" s="7">
        <v>843.94099999999992</v>
      </c>
      <c r="O7" s="6">
        <v>966.17250000000013</v>
      </c>
      <c r="P7" s="6">
        <v>939.37750000000017</v>
      </c>
      <c r="Q7" s="7">
        <v>941.03899999999987</v>
      </c>
      <c r="R7" s="7">
        <v>935.24400000000003</v>
      </c>
      <c r="S7" s="7">
        <v>961.72199999999998</v>
      </c>
      <c r="T7" s="7">
        <v>929.31850000000009</v>
      </c>
    </row>
    <row r="8" spans="1:22" ht="15" customHeight="1" x14ac:dyDescent="0.2">
      <c r="A8" s="8" t="s">
        <v>4</v>
      </c>
      <c r="B8" s="6">
        <v>268.81799999999998</v>
      </c>
      <c r="C8" s="6">
        <v>313.18200000000002</v>
      </c>
      <c r="D8" s="6">
        <v>335.83249999999998</v>
      </c>
      <c r="E8" s="6">
        <v>321.53049999999996</v>
      </c>
      <c r="F8" s="6">
        <v>260.6515</v>
      </c>
      <c r="G8" s="6">
        <v>236.12699999999998</v>
      </c>
      <c r="H8" s="6">
        <v>187.18433000000002</v>
      </c>
      <c r="I8" s="6">
        <v>183.93099999999998</v>
      </c>
      <c r="J8" s="6">
        <v>250.08900000000003</v>
      </c>
      <c r="K8" s="6">
        <v>330.58699999999999</v>
      </c>
      <c r="L8" s="6">
        <v>303.90000000000003</v>
      </c>
      <c r="M8" s="6">
        <v>334.48099999999994</v>
      </c>
      <c r="N8" s="7">
        <v>355.86650000000003</v>
      </c>
      <c r="O8" s="6">
        <v>345.43950000000001</v>
      </c>
      <c r="P8" s="6">
        <v>383.5455</v>
      </c>
      <c r="Q8" s="7">
        <v>400.23299999999995</v>
      </c>
      <c r="R8" s="7">
        <v>419.45899999999995</v>
      </c>
      <c r="S8" s="7">
        <v>416.83950000000004</v>
      </c>
      <c r="T8" s="7">
        <v>390.40600000000001</v>
      </c>
    </row>
    <row r="9" spans="1:22" ht="15" customHeight="1" x14ac:dyDescent="0.2">
      <c r="A9" s="8" t="s">
        <v>5</v>
      </c>
      <c r="B9" s="6">
        <v>31.963999999999999</v>
      </c>
      <c r="C9" s="6">
        <v>29.551500000000001</v>
      </c>
      <c r="D9" s="6">
        <v>22.567</v>
      </c>
      <c r="E9" s="6">
        <v>37.527499999999996</v>
      </c>
      <c r="F9" s="6">
        <v>30.088000000000001</v>
      </c>
      <c r="G9" s="6">
        <v>30.58</v>
      </c>
      <c r="H9" s="6">
        <v>31.273499999999999</v>
      </c>
      <c r="I9" s="6">
        <v>31.459999999999997</v>
      </c>
      <c r="J9" s="6">
        <v>31.852999999999998</v>
      </c>
      <c r="K9" s="6">
        <v>29.995000000000001</v>
      </c>
      <c r="L9" s="6">
        <v>40.155000000000001</v>
      </c>
      <c r="M9" s="6">
        <v>44.879999999999995</v>
      </c>
      <c r="N9" s="7">
        <v>46.89</v>
      </c>
      <c r="O9" s="6">
        <v>40.270000000000003</v>
      </c>
      <c r="P9" s="6">
        <v>40.443000000000005</v>
      </c>
      <c r="Q9" s="7">
        <v>42.06</v>
      </c>
      <c r="R9" s="7">
        <v>40.18</v>
      </c>
      <c r="S9" s="7">
        <v>40</v>
      </c>
      <c r="T9" s="7">
        <v>30.209999999999994</v>
      </c>
    </row>
    <row r="10" spans="1:22" ht="15" customHeight="1" x14ac:dyDescent="0.2">
      <c r="A10" s="8" t="s">
        <v>6</v>
      </c>
      <c r="B10" s="6">
        <v>4.3</v>
      </c>
      <c r="C10" s="6">
        <v>5.21</v>
      </c>
      <c r="D10" s="6">
        <v>2.6590000000000003</v>
      </c>
      <c r="E10" s="6">
        <v>3.395</v>
      </c>
      <c r="F10" s="6">
        <v>2.16</v>
      </c>
      <c r="G10" s="6">
        <v>1.5</v>
      </c>
      <c r="H10" s="6">
        <v>1.5</v>
      </c>
      <c r="I10" s="6">
        <v>2.8029999999999999</v>
      </c>
      <c r="J10" s="6" t="s">
        <v>40</v>
      </c>
      <c r="K10" s="6" t="s">
        <v>40</v>
      </c>
      <c r="L10" s="6" t="s">
        <v>40</v>
      </c>
      <c r="M10" s="6">
        <v>0.19</v>
      </c>
      <c r="N10" s="7">
        <v>0.436</v>
      </c>
      <c r="O10" s="6">
        <v>0.28000000000000003</v>
      </c>
      <c r="P10" s="6">
        <v>0.82350000000000012</v>
      </c>
      <c r="Q10" s="7">
        <v>2.3774999999999999</v>
      </c>
      <c r="R10" s="7">
        <v>0.95599999999999996</v>
      </c>
      <c r="S10" s="7">
        <v>1.06</v>
      </c>
      <c r="T10" s="7">
        <v>4.1004999999999994</v>
      </c>
    </row>
    <row r="11" spans="1:22" ht="15" customHeight="1" x14ac:dyDescent="0.2">
      <c r="A11" s="8" t="s">
        <v>7</v>
      </c>
      <c r="B11" s="6">
        <v>8.1</v>
      </c>
      <c r="C11" s="6">
        <v>19.646999999999998</v>
      </c>
      <c r="D11" s="6">
        <v>13.1965</v>
      </c>
      <c r="E11" s="6">
        <v>26.071295000000003</v>
      </c>
      <c r="F11" s="6">
        <v>32.057794999999999</v>
      </c>
      <c r="G11" s="6">
        <v>18.545000000000002</v>
      </c>
      <c r="H11" s="6">
        <v>27.950000000000003</v>
      </c>
      <c r="I11" s="6">
        <v>32.093499999999999</v>
      </c>
      <c r="J11" s="6">
        <v>30.215500000000002</v>
      </c>
      <c r="K11" s="6">
        <v>30.677499999999998</v>
      </c>
      <c r="L11" s="6">
        <v>25.8245</v>
      </c>
      <c r="M11" s="6">
        <v>23.512499999999999</v>
      </c>
      <c r="N11" s="7">
        <v>29.595500000000001</v>
      </c>
      <c r="O11" s="6">
        <v>34.153499999999994</v>
      </c>
      <c r="P11" s="6">
        <v>37.189000000000007</v>
      </c>
      <c r="Q11" s="7">
        <v>32.121499999999997</v>
      </c>
      <c r="R11" s="7">
        <v>30.013500000000001</v>
      </c>
      <c r="S11" s="7">
        <v>30.138499999999997</v>
      </c>
      <c r="T11" s="7">
        <v>35.508000000000003</v>
      </c>
    </row>
    <row r="12" spans="1:22" ht="15" customHeight="1" x14ac:dyDescent="0.2">
      <c r="A12" s="8" t="s">
        <v>8</v>
      </c>
      <c r="B12" s="6">
        <v>7.4204999999999997</v>
      </c>
      <c r="C12" s="6">
        <v>11.315500000000002</v>
      </c>
      <c r="D12" s="6">
        <v>12.4115</v>
      </c>
      <c r="E12" s="6">
        <v>10.927999999999999</v>
      </c>
      <c r="F12" s="6">
        <v>9.7754700000000003</v>
      </c>
      <c r="G12" s="6">
        <v>11.245000000000001</v>
      </c>
      <c r="H12" s="6">
        <v>21.045500000000001</v>
      </c>
      <c r="I12" s="6">
        <v>10.9</v>
      </c>
      <c r="J12" s="6">
        <v>18.6905</v>
      </c>
      <c r="K12" s="6">
        <v>28.5945</v>
      </c>
      <c r="L12" s="6">
        <v>29.608999999999998</v>
      </c>
      <c r="M12" s="6">
        <v>30.708500000000001</v>
      </c>
      <c r="N12" s="7">
        <v>24.758500000000002</v>
      </c>
      <c r="O12" s="6">
        <v>34.423999999999999</v>
      </c>
      <c r="P12" s="6">
        <v>38.894500000000001</v>
      </c>
      <c r="Q12" s="7">
        <v>38.419000000000004</v>
      </c>
      <c r="R12" s="7">
        <v>40.102499999999999</v>
      </c>
      <c r="S12" s="7">
        <v>38.543999999999997</v>
      </c>
      <c r="T12" s="7">
        <v>31.3935</v>
      </c>
    </row>
    <row r="13" spans="1:22" ht="15" customHeight="1" x14ac:dyDescent="0.2">
      <c r="A13" s="8" t="s">
        <v>9</v>
      </c>
      <c r="B13" s="6">
        <v>14.405000000000001</v>
      </c>
      <c r="C13" s="6">
        <v>18.074999999999999</v>
      </c>
      <c r="D13" s="6">
        <v>15.3</v>
      </c>
      <c r="E13" s="6">
        <v>16</v>
      </c>
      <c r="F13" s="6">
        <v>15.118500000000001</v>
      </c>
      <c r="G13" s="6">
        <v>13.975000000000001</v>
      </c>
      <c r="H13" s="6">
        <v>27.2</v>
      </c>
      <c r="I13" s="6">
        <v>27.861000000000001</v>
      </c>
      <c r="J13" s="6">
        <v>24.576999999999998</v>
      </c>
      <c r="K13" s="6">
        <v>21.606000000000002</v>
      </c>
      <c r="L13" s="6">
        <v>26.614999999999998</v>
      </c>
      <c r="M13" s="6">
        <v>27.3</v>
      </c>
      <c r="N13" s="7">
        <v>26.949999999999996</v>
      </c>
      <c r="O13" s="6">
        <v>25.206499999999998</v>
      </c>
      <c r="P13" s="6">
        <v>36.656500000000001</v>
      </c>
      <c r="Q13" s="7">
        <v>35.893000000000001</v>
      </c>
      <c r="R13" s="7">
        <v>35.139499999999998</v>
      </c>
      <c r="S13" s="7">
        <v>39.600500000000004</v>
      </c>
      <c r="T13" s="7">
        <v>46.987500000000004</v>
      </c>
    </row>
    <row r="14" spans="1:22" ht="15" customHeight="1" x14ac:dyDescent="0.2">
      <c r="A14" s="8" t="s">
        <v>10</v>
      </c>
      <c r="B14" s="6">
        <v>47.817500000000003</v>
      </c>
      <c r="C14" s="6">
        <v>49.300000000000004</v>
      </c>
      <c r="D14" s="6">
        <v>52.85</v>
      </c>
      <c r="E14" s="6">
        <v>51.521000000000001</v>
      </c>
      <c r="F14" s="6">
        <v>53.506000000000007</v>
      </c>
      <c r="G14" s="6">
        <v>57.575499999999998</v>
      </c>
      <c r="H14" s="6">
        <v>55.905499999999996</v>
      </c>
      <c r="I14" s="6">
        <v>48.9435</v>
      </c>
      <c r="J14" s="6">
        <v>44.013000000000005</v>
      </c>
      <c r="K14" s="6">
        <v>43.113</v>
      </c>
      <c r="L14" s="6">
        <v>41.738500000000002</v>
      </c>
      <c r="M14" s="6">
        <v>40.970500000000001</v>
      </c>
      <c r="N14" s="7">
        <v>42.204000000000001</v>
      </c>
      <c r="O14" s="6">
        <v>37.64</v>
      </c>
      <c r="P14" s="6">
        <v>39.308499999999995</v>
      </c>
      <c r="Q14" s="7">
        <v>42.95</v>
      </c>
      <c r="R14" s="7">
        <v>40.658999999999999</v>
      </c>
      <c r="S14" s="7">
        <v>42.108000000000004</v>
      </c>
      <c r="T14" s="7">
        <v>38.512500000000003</v>
      </c>
    </row>
    <row r="15" spans="1:22" ht="15" customHeight="1" x14ac:dyDescent="0.2">
      <c r="A15" s="8" t="s">
        <v>11</v>
      </c>
      <c r="B15" s="6">
        <v>9.8000000000000007</v>
      </c>
      <c r="C15" s="6">
        <v>10.199999999999999</v>
      </c>
      <c r="D15" s="6">
        <v>11.152499999999998</v>
      </c>
      <c r="E15" s="6">
        <v>11.399999999999999</v>
      </c>
      <c r="F15" s="6">
        <v>13.333499999999999</v>
      </c>
      <c r="G15" s="6">
        <v>10.163</v>
      </c>
      <c r="H15" s="6">
        <v>11.5105</v>
      </c>
      <c r="I15" s="6">
        <v>9.125</v>
      </c>
      <c r="J15" s="6">
        <v>10.470499999999999</v>
      </c>
      <c r="K15" s="6">
        <v>8.1</v>
      </c>
      <c r="L15" s="6">
        <v>8.43</v>
      </c>
      <c r="M15" s="6">
        <v>10.649999999999999</v>
      </c>
      <c r="N15" s="7">
        <v>11.5</v>
      </c>
      <c r="O15" s="6">
        <v>11.95</v>
      </c>
      <c r="P15" s="6">
        <v>12.542999999999999</v>
      </c>
      <c r="Q15" s="7">
        <v>12.3675</v>
      </c>
      <c r="R15" s="7">
        <v>8.4504999999999999</v>
      </c>
      <c r="S15" s="7">
        <v>11.03</v>
      </c>
      <c r="T15" s="7">
        <v>12.28</v>
      </c>
    </row>
    <row r="16" spans="1:22" ht="15" customHeight="1" x14ac:dyDescent="0.2">
      <c r="A16" s="8" t="s">
        <v>12</v>
      </c>
      <c r="B16" s="6">
        <v>808.72975000000019</v>
      </c>
      <c r="C16" s="6">
        <v>835.35400000000004</v>
      </c>
      <c r="D16" s="6">
        <v>818.25000000000011</v>
      </c>
      <c r="E16" s="6">
        <v>848.44650000000013</v>
      </c>
      <c r="F16" s="6">
        <v>674.40149999999994</v>
      </c>
      <c r="G16" s="6">
        <v>736.32850000000008</v>
      </c>
      <c r="H16" s="6">
        <v>786.19799999999998</v>
      </c>
      <c r="I16" s="6">
        <v>863.06000000000006</v>
      </c>
      <c r="J16" s="6">
        <v>966.23350000000016</v>
      </c>
      <c r="K16" s="6">
        <v>835.86149999999986</v>
      </c>
      <c r="L16" s="6">
        <v>1015.7329999999999</v>
      </c>
      <c r="M16" s="6">
        <v>1023.5640000000001</v>
      </c>
      <c r="N16" s="7">
        <v>1020.1889999999999</v>
      </c>
      <c r="O16" s="6">
        <v>1046.4190000000001</v>
      </c>
      <c r="P16" s="6">
        <v>1080.5739999999998</v>
      </c>
      <c r="Q16" s="7">
        <v>1104.5235</v>
      </c>
      <c r="R16" s="7">
        <v>1165.4795000000001</v>
      </c>
      <c r="S16" s="7">
        <v>1150.5775000000003</v>
      </c>
      <c r="T16" s="7">
        <v>1071.405</v>
      </c>
    </row>
    <row r="17" spans="1:20" ht="15" customHeight="1" x14ac:dyDescent="0.2">
      <c r="A17" s="8" t="s">
        <v>13</v>
      </c>
      <c r="B17" s="6">
        <v>15.9</v>
      </c>
      <c r="C17" s="6">
        <v>13.9405</v>
      </c>
      <c r="D17" s="6">
        <v>17.175000000000001</v>
      </c>
      <c r="E17" s="6">
        <v>15.799999999999999</v>
      </c>
      <c r="F17" s="6">
        <v>15.4</v>
      </c>
      <c r="G17" s="6">
        <v>16.125</v>
      </c>
      <c r="H17" s="6">
        <v>17.2105</v>
      </c>
      <c r="I17" s="6">
        <v>9.9875000000000007</v>
      </c>
      <c r="J17" s="6">
        <v>14.508500000000002</v>
      </c>
      <c r="K17" s="6">
        <v>14.026</v>
      </c>
      <c r="L17" s="6">
        <v>18.509999999999998</v>
      </c>
      <c r="M17" s="6">
        <v>20.666999999999998</v>
      </c>
      <c r="N17" s="7">
        <v>53.923000000000002</v>
      </c>
      <c r="O17" s="6">
        <v>50.452999999999996</v>
      </c>
      <c r="P17" s="6">
        <v>43.014000000000003</v>
      </c>
      <c r="Q17" s="7">
        <v>44.952500000000001</v>
      </c>
      <c r="R17" s="7">
        <v>44.968499999999999</v>
      </c>
      <c r="S17" s="7">
        <v>42.945499999999996</v>
      </c>
      <c r="T17" s="7">
        <v>50.875</v>
      </c>
    </row>
    <row r="18" spans="1:20" ht="15" customHeight="1" x14ac:dyDescent="0.2">
      <c r="A18" s="8" t="s">
        <v>14</v>
      </c>
      <c r="B18" s="6">
        <v>2.0265</v>
      </c>
      <c r="C18" s="6">
        <v>2.9</v>
      </c>
      <c r="D18" s="6">
        <v>4.3624999999999998</v>
      </c>
      <c r="E18" s="6">
        <v>3.9824999999999999</v>
      </c>
      <c r="F18" s="6">
        <v>6.5839999999999996</v>
      </c>
      <c r="G18" s="6">
        <v>5.6159999999999997</v>
      </c>
      <c r="H18" s="6">
        <v>5.1039999999999992</v>
      </c>
      <c r="I18" s="6">
        <v>5.2290000000000001</v>
      </c>
      <c r="J18" s="6">
        <v>3.7450000000000001</v>
      </c>
      <c r="K18" s="6">
        <v>7.4980000000000011</v>
      </c>
      <c r="L18" s="6">
        <v>7.1124999999999998</v>
      </c>
      <c r="M18" s="6">
        <v>8.4749999999999996</v>
      </c>
      <c r="N18" s="7">
        <v>9.8879999999999999</v>
      </c>
      <c r="O18" s="6">
        <v>18.212000000000003</v>
      </c>
      <c r="P18" s="6">
        <v>20.474000000000004</v>
      </c>
      <c r="Q18" s="7">
        <v>19.713999999999999</v>
      </c>
      <c r="R18" s="7">
        <v>20.712</v>
      </c>
      <c r="S18" s="7">
        <v>20.583500000000001</v>
      </c>
      <c r="T18" s="7">
        <v>19.080000000000002</v>
      </c>
    </row>
    <row r="19" spans="1:20" ht="15" customHeight="1" x14ac:dyDescent="0.2">
      <c r="A19" s="8" t="s">
        <v>15</v>
      </c>
      <c r="B19" s="6">
        <v>88.1965</v>
      </c>
      <c r="C19" s="6">
        <v>87.047499999999985</v>
      </c>
      <c r="D19" s="6">
        <v>90.069000000000003</v>
      </c>
      <c r="E19" s="6">
        <v>93.566499999999991</v>
      </c>
      <c r="F19" s="6">
        <v>79.11</v>
      </c>
      <c r="G19" s="6">
        <v>83.048000000000002</v>
      </c>
      <c r="H19" s="6">
        <v>50.727500000000006</v>
      </c>
      <c r="I19" s="6">
        <v>49.147000000000006</v>
      </c>
      <c r="J19" s="6">
        <v>55.872499999999995</v>
      </c>
      <c r="K19" s="6">
        <v>66.1905</v>
      </c>
      <c r="L19" s="6">
        <v>71.366</v>
      </c>
      <c r="M19" s="6">
        <v>75.772499999999994</v>
      </c>
      <c r="N19" s="7">
        <v>72.799499999999995</v>
      </c>
      <c r="O19" s="6">
        <v>74.498000000000005</v>
      </c>
      <c r="P19" s="6">
        <v>79.6995</v>
      </c>
      <c r="Q19" s="7">
        <v>77.702999999999989</v>
      </c>
      <c r="R19" s="7">
        <v>74.471000000000004</v>
      </c>
      <c r="S19" s="7">
        <v>67.141499999999994</v>
      </c>
      <c r="T19" s="7">
        <v>64.137</v>
      </c>
    </row>
    <row r="20" spans="1:20" ht="7.5" customHeight="1" x14ac:dyDescent="0.2"/>
    <row r="21" spans="1:20" x14ac:dyDescent="0.2">
      <c r="A21" s="43" t="s">
        <v>38</v>
      </c>
    </row>
    <row r="22" spans="1:20" ht="57" customHeight="1" x14ac:dyDescent="0.2">
      <c r="A22" s="113" t="s">
        <v>211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4" spans="1:20" ht="27" customHeight="1" x14ac:dyDescent="0.2">
      <c r="A24" s="9" t="s">
        <v>80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4"/>
      <c r="P24" s="24"/>
      <c r="Q24" s="24"/>
      <c r="R24" s="24"/>
      <c r="S24" s="24"/>
      <c r="T24" s="24"/>
    </row>
    <row r="25" spans="1:20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20" ht="13.5" customHeight="1" thickBot="1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Q26" s="92"/>
      <c r="R26" s="92"/>
      <c r="S26" s="92"/>
      <c r="T26" s="93" t="s">
        <v>26</v>
      </c>
    </row>
    <row r="27" spans="1:20" ht="18" customHeight="1" thickBot="1" x14ac:dyDescent="0.25">
      <c r="A27" s="28" t="s">
        <v>16</v>
      </c>
      <c r="B27" s="26">
        <v>2005</v>
      </c>
      <c r="C27" s="26">
        <v>2006</v>
      </c>
      <c r="D27" s="26">
        <v>2007</v>
      </c>
      <c r="E27" s="26">
        <v>2008</v>
      </c>
      <c r="F27" s="26">
        <v>2009</v>
      </c>
      <c r="G27" s="26">
        <v>2010</v>
      </c>
      <c r="H27" s="26">
        <v>2011</v>
      </c>
      <c r="I27" s="26">
        <v>2012</v>
      </c>
      <c r="J27" s="26">
        <v>2013</v>
      </c>
      <c r="K27" s="26">
        <v>2014</v>
      </c>
      <c r="L27" s="26">
        <v>2015</v>
      </c>
      <c r="M27" s="26">
        <v>2016</v>
      </c>
      <c r="N27" s="27">
        <v>2017</v>
      </c>
      <c r="O27" s="26">
        <v>2018</v>
      </c>
      <c r="P27" s="26">
        <v>2019</v>
      </c>
      <c r="Q27" s="27">
        <v>2020</v>
      </c>
      <c r="R27" s="27">
        <v>2021</v>
      </c>
      <c r="S27" s="27">
        <v>2022</v>
      </c>
      <c r="T27" s="27">
        <v>2023</v>
      </c>
    </row>
    <row r="28" spans="1:20" x14ac:dyDescent="0.2">
      <c r="A28" s="4" t="s">
        <v>1</v>
      </c>
      <c r="B28" s="29">
        <v>7761.9759999999997</v>
      </c>
      <c r="C28" s="29">
        <v>8540.7314999999999</v>
      </c>
      <c r="D28" s="29">
        <v>8800.7820000000011</v>
      </c>
      <c r="E28" s="29">
        <v>9540.93</v>
      </c>
      <c r="F28" s="29">
        <v>9803.8155000000006</v>
      </c>
      <c r="G28" s="29">
        <v>10114.540000000003</v>
      </c>
      <c r="H28" s="29">
        <v>10289.400500000002</v>
      </c>
      <c r="I28" s="29">
        <v>11498.434000000001</v>
      </c>
      <c r="J28" s="29">
        <v>10995.057500000004</v>
      </c>
      <c r="K28" s="29">
        <v>10964.939499999999</v>
      </c>
      <c r="L28" s="29">
        <v>11356.911500000002</v>
      </c>
      <c r="M28" s="29">
        <v>10511.349</v>
      </c>
      <c r="N28" s="16">
        <v>10875.064500000002</v>
      </c>
      <c r="O28" s="29">
        <v>12001.198811777665</v>
      </c>
      <c r="P28" s="29">
        <v>12663.115999999998</v>
      </c>
      <c r="Q28" s="16">
        <v>13331.489500000001</v>
      </c>
      <c r="R28" s="16">
        <v>13963.631073699573</v>
      </c>
      <c r="S28" s="16">
        <v>14442.098828901922</v>
      </c>
      <c r="T28" s="16">
        <v>13798.423999999999</v>
      </c>
    </row>
    <row r="29" spans="1:20" ht="15" customHeight="1" x14ac:dyDescent="0.2">
      <c r="A29" s="5" t="s">
        <v>2</v>
      </c>
      <c r="B29" s="6">
        <v>3159.0754999999995</v>
      </c>
      <c r="C29" s="6">
        <v>3570.4070000000011</v>
      </c>
      <c r="D29" s="6">
        <v>4091.4134999999997</v>
      </c>
      <c r="E29" s="6">
        <v>4161.348</v>
      </c>
      <c r="F29" s="6">
        <v>4338.7155000000012</v>
      </c>
      <c r="G29" s="6">
        <v>4364.4865</v>
      </c>
      <c r="H29" s="6">
        <v>4375.2050000000017</v>
      </c>
      <c r="I29" s="6">
        <v>4223.5525000000007</v>
      </c>
      <c r="J29" s="6">
        <v>4771.7705000000024</v>
      </c>
      <c r="K29" s="6">
        <v>4409.9359999999988</v>
      </c>
      <c r="L29" s="6">
        <v>4446.2354999999998</v>
      </c>
      <c r="M29" s="6">
        <v>3741.0944999999992</v>
      </c>
      <c r="N29" s="7">
        <v>4274.3535000000011</v>
      </c>
      <c r="O29" s="6">
        <v>4958.6184570094993</v>
      </c>
      <c r="P29" s="6">
        <v>5489.4609999999984</v>
      </c>
      <c r="Q29" s="7">
        <v>5676.4909999999991</v>
      </c>
      <c r="R29" s="7">
        <v>5803.3087731210744</v>
      </c>
      <c r="S29" s="7">
        <v>5886.2089999999998</v>
      </c>
      <c r="T29" s="7">
        <v>5739.6039999999985</v>
      </c>
    </row>
    <row r="30" spans="1:20" ht="15" customHeight="1" x14ac:dyDescent="0.2">
      <c r="A30" s="8" t="s">
        <v>3</v>
      </c>
      <c r="B30" s="6">
        <v>7.8</v>
      </c>
      <c r="C30" s="6">
        <v>24.557499999999997</v>
      </c>
      <c r="D30" s="6">
        <v>26.102</v>
      </c>
      <c r="E30" s="6">
        <v>40.028999999999996</v>
      </c>
      <c r="F30" s="6">
        <v>31.095499999999998</v>
      </c>
      <c r="G30" s="6">
        <v>30.096000000000004</v>
      </c>
      <c r="H30" s="6">
        <v>77.511499999999998</v>
      </c>
      <c r="I30" s="6">
        <v>88.244500000000002</v>
      </c>
      <c r="J30" s="6">
        <v>90.625999999999991</v>
      </c>
      <c r="K30" s="6">
        <v>129.64350000000002</v>
      </c>
      <c r="L30" s="6">
        <v>164.1155</v>
      </c>
      <c r="M30" s="6">
        <v>131.322</v>
      </c>
      <c r="N30" s="7">
        <v>157.45100000000002</v>
      </c>
      <c r="O30" s="6">
        <v>170.44268280379998</v>
      </c>
      <c r="P30" s="6">
        <v>191.94049999999999</v>
      </c>
      <c r="Q30" s="7">
        <v>186.33450000000002</v>
      </c>
      <c r="R30" s="7">
        <v>176.1423005785</v>
      </c>
      <c r="S30" s="7">
        <v>180.86599999999999</v>
      </c>
      <c r="T30" s="7">
        <v>197.51150000000001</v>
      </c>
    </row>
    <row r="31" spans="1:20" ht="15" customHeight="1" x14ac:dyDescent="0.2">
      <c r="A31" s="8" t="s">
        <v>4</v>
      </c>
      <c r="B31" s="6">
        <v>309.6465</v>
      </c>
      <c r="C31" s="6">
        <v>293.55599999999998</v>
      </c>
      <c r="D31" s="6">
        <v>241.24700000000001</v>
      </c>
      <c r="E31" s="6">
        <v>288.68449999999996</v>
      </c>
      <c r="F31" s="6">
        <v>330.70600000000002</v>
      </c>
      <c r="G31" s="6">
        <v>305.76799999999997</v>
      </c>
      <c r="H31" s="6">
        <v>387.08000000000004</v>
      </c>
      <c r="I31" s="6">
        <v>370.22199999999998</v>
      </c>
      <c r="J31" s="6">
        <v>332.32349999999997</v>
      </c>
      <c r="K31" s="6">
        <v>324.94650000000001</v>
      </c>
      <c r="L31" s="6">
        <v>335.15400000000005</v>
      </c>
      <c r="M31" s="6">
        <v>347.93949999999995</v>
      </c>
      <c r="N31" s="7">
        <v>360.74299999999999</v>
      </c>
      <c r="O31" s="6">
        <v>319.45350000000002</v>
      </c>
      <c r="P31" s="6">
        <v>331.726</v>
      </c>
      <c r="Q31" s="7">
        <v>373.71550000000008</v>
      </c>
      <c r="R31" s="7">
        <v>400.49849999999998</v>
      </c>
      <c r="S31" s="7">
        <v>496.55649999999997</v>
      </c>
      <c r="T31" s="7">
        <v>448.38900000000001</v>
      </c>
    </row>
    <row r="32" spans="1:20" ht="15" customHeight="1" x14ac:dyDescent="0.2">
      <c r="A32" s="8" t="s">
        <v>5</v>
      </c>
      <c r="B32" s="6">
        <v>374.37950000000001</v>
      </c>
      <c r="C32" s="6">
        <v>275.09199999999998</v>
      </c>
      <c r="D32" s="6">
        <v>289.495</v>
      </c>
      <c r="E32" s="6">
        <v>266.38300000000004</v>
      </c>
      <c r="F32" s="6">
        <v>283.53000000000003</v>
      </c>
      <c r="G32" s="6">
        <v>520.57349999999997</v>
      </c>
      <c r="H32" s="6">
        <v>600.58950000000004</v>
      </c>
      <c r="I32" s="6">
        <v>546.58800000000008</v>
      </c>
      <c r="J32" s="6">
        <v>704.6434999999999</v>
      </c>
      <c r="K32" s="6">
        <v>806.02199999999993</v>
      </c>
      <c r="L32" s="6">
        <v>686.40850000000012</v>
      </c>
      <c r="M32" s="6">
        <v>647.00650000000007</v>
      </c>
      <c r="N32" s="7">
        <v>688.86200000000008</v>
      </c>
      <c r="O32" s="6">
        <v>795.28249999999991</v>
      </c>
      <c r="P32" s="6">
        <v>822.26650000000006</v>
      </c>
      <c r="Q32" s="7">
        <v>835.09250000000009</v>
      </c>
      <c r="R32" s="7">
        <v>816.41349999999989</v>
      </c>
      <c r="S32" s="7">
        <v>842.04399999999987</v>
      </c>
      <c r="T32" s="7">
        <v>697.61649999999997</v>
      </c>
    </row>
    <row r="33" spans="1:20" ht="15" customHeight="1" x14ac:dyDescent="0.2">
      <c r="A33" s="8" t="s">
        <v>6</v>
      </c>
      <c r="B33" s="6" t="s">
        <v>40</v>
      </c>
      <c r="C33" s="6" t="s">
        <v>40</v>
      </c>
      <c r="D33" s="6">
        <v>0.5</v>
      </c>
      <c r="E33" s="6">
        <v>0.7</v>
      </c>
      <c r="F33" s="6">
        <v>0.8</v>
      </c>
      <c r="G33" s="6" t="s">
        <v>40</v>
      </c>
      <c r="H33" s="6" t="s">
        <v>40</v>
      </c>
      <c r="I33" s="6" t="s">
        <v>40</v>
      </c>
      <c r="J33" s="6" t="s">
        <v>40</v>
      </c>
      <c r="K33" s="6" t="s">
        <v>40</v>
      </c>
      <c r="L33" s="6" t="s">
        <v>40</v>
      </c>
      <c r="M33" s="6" t="s">
        <v>40</v>
      </c>
      <c r="N33" s="7" t="s">
        <v>40</v>
      </c>
      <c r="O33" s="6" t="s">
        <v>40</v>
      </c>
      <c r="P33" s="6" t="s">
        <v>40</v>
      </c>
      <c r="Q33" s="7" t="s">
        <v>40</v>
      </c>
      <c r="R33" s="7" t="s">
        <v>40</v>
      </c>
      <c r="S33" s="7" t="s">
        <v>40</v>
      </c>
      <c r="T33" s="7" t="s">
        <v>40</v>
      </c>
    </row>
    <row r="34" spans="1:20" ht="15" customHeight="1" x14ac:dyDescent="0.2">
      <c r="A34" s="8" t="s">
        <v>7</v>
      </c>
      <c r="B34" s="6">
        <v>113.0475</v>
      </c>
      <c r="C34" s="6">
        <v>166.35500000000002</v>
      </c>
      <c r="D34" s="6">
        <v>151.58200000000002</v>
      </c>
      <c r="E34" s="6">
        <v>141.27350000000001</v>
      </c>
      <c r="F34" s="6">
        <v>140.97049999999999</v>
      </c>
      <c r="G34" s="6">
        <v>146.0265</v>
      </c>
      <c r="H34" s="6">
        <v>134.29499999999999</v>
      </c>
      <c r="I34" s="6">
        <v>157.44899999999998</v>
      </c>
      <c r="J34" s="6">
        <v>203.77100000000002</v>
      </c>
      <c r="K34" s="6">
        <v>203.48150000000004</v>
      </c>
      <c r="L34" s="6">
        <v>230.49599999999998</v>
      </c>
      <c r="M34" s="6">
        <v>213.84050000000002</v>
      </c>
      <c r="N34" s="7">
        <v>252.00499999999997</v>
      </c>
      <c r="O34" s="6">
        <v>311.17599999999999</v>
      </c>
      <c r="P34" s="6">
        <v>224.56399999999999</v>
      </c>
      <c r="Q34" s="7">
        <v>180.90600000000001</v>
      </c>
      <c r="R34" s="7">
        <v>211.2765</v>
      </c>
      <c r="S34" s="7">
        <v>208.49449999999999</v>
      </c>
      <c r="T34" s="7">
        <v>184.2835</v>
      </c>
    </row>
    <row r="35" spans="1:20" ht="15" customHeight="1" x14ac:dyDescent="0.2">
      <c r="A35" s="8" t="s">
        <v>8</v>
      </c>
      <c r="B35" s="6">
        <v>316.65650000000005</v>
      </c>
      <c r="C35" s="6">
        <v>594.399</v>
      </c>
      <c r="D35" s="6">
        <v>422.98099999999999</v>
      </c>
      <c r="E35" s="6">
        <v>301.072</v>
      </c>
      <c r="F35" s="6">
        <v>170.7045</v>
      </c>
      <c r="G35" s="6">
        <v>181.178</v>
      </c>
      <c r="H35" s="6">
        <v>512.04099999999994</v>
      </c>
      <c r="I35" s="6">
        <v>323.60599999999999</v>
      </c>
      <c r="J35" s="6">
        <v>270.053</v>
      </c>
      <c r="K35" s="6">
        <v>290.23450000000003</v>
      </c>
      <c r="L35" s="6">
        <v>327.35249999999996</v>
      </c>
      <c r="M35" s="6">
        <v>265.38350000000003</v>
      </c>
      <c r="N35" s="7">
        <v>265.77100000000002</v>
      </c>
      <c r="O35" s="6">
        <v>314.89949999999999</v>
      </c>
      <c r="P35" s="6">
        <v>321.85699999999997</v>
      </c>
      <c r="Q35" s="7">
        <v>331.63150000000002</v>
      </c>
      <c r="R35" s="7">
        <v>338.98950000000002</v>
      </c>
      <c r="S35" s="7">
        <v>363.01399999999995</v>
      </c>
      <c r="T35" s="7">
        <v>343.57799999999997</v>
      </c>
    </row>
    <row r="36" spans="1:20" ht="15" customHeight="1" x14ac:dyDescent="0.2">
      <c r="A36" s="8" t="s">
        <v>9</v>
      </c>
      <c r="B36" s="6">
        <v>214.41799999999998</v>
      </c>
      <c r="C36" s="6">
        <v>204.655</v>
      </c>
      <c r="D36" s="6">
        <v>249.79049999999998</v>
      </c>
      <c r="E36" s="6">
        <v>239.887</v>
      </c>
      <c r="F36" s="6">
        <v>218.33449999999999</v>
      </c>
      <c r="G36" s="6">
        <v>226.66050000000001</v>
      </c>
      <c r="H36" s="6">
        <v>275.37950000000001</v>
      </c>
      <c r="I36" s="6">
        <v>226.1035</v>
      </c>
      <c r="J36" s="6">
        <v>279.73600000000005</v>
      </c>
      <c r="K36" s="6">
        <v>279.22800000000001</v>
      </c>
      <c r="L36" s="6">
        <v>329.49350000000004</v>
      </c>
      <c r="M36" s="6">
        <v>358.03250000000003</v>
      </c>
      <c r="N36" s="7">
        <v>414.21100000000007</v>
      </c>
      <c r="O36" s="6">
        <v>423.69600000000003</v>
      </c>
      <c r="P36" s="6">
        <v>466.67100000000005</v>
      </c>
      <c r="Q36" s="7">
        <v>464.48700000000002</v>
      </c>
      <c r="R36" s="7">
        <v>494.75650000000007</v>
      </c>
      <c r="S36" s="7">
        <v>543.25600000000009</v>
      </c>
      <c r="T36" s="7">
        <v>455.79050000000007</v>
      </c>
    </row>
    <row r="37" spans="1:20" ht="15" customHeight="1" x14ac:dyDescent="0.2">
      <c r="A37" s="8" t="s">
        <v>10</v>
      </c>
      <c r="B37" s="6">
        <v>193.57899999999998</v>
      </c>
      <c r="C37" s="6">
        <v>208.68700000000001</v>
      </c>
      <c r="D37" s="6">
        <v>207.72800000000001</v>
      </c>
      <c r="E37" s="6">
        <v>203.51949999999997</v>
      </c>
      <c r="F37" s="6">
        <v>215.84350000000001</v>
      </c>
      <c r="G37" s="6">
        <v>218.44500000000002</v>
      </c>
      <c r="H37" s="6">
        <v>225.19450000000001</v>
      </c>
      <c r="I37" s="6">
        <v>318.07699999999994</v>
      </c>
      <c r="J37" s="6">
        <v>291.464</v>
      </c>
      <c r="K37" s="6">
        <v>305.55</v>
      </c>
      <c r="L37" s="6">
        <v>261.1925</v>
      </c>
      <c r="M37" s="6">
        <v>265.38299999999998</v>
      </c>
      <c r="N37" s="7">
        <v>279.74599999999998</v>
      </c>
      <c r="O37" s="6">
        <v>294.37599999999998</v>
      </c>
      <c r="P37" s="6">
        <v>304.60300000000001</v>
      </c>
      <c r="Q37" s="7">
        <v>306.86750000000001</v>
      </c>
      <c r="R37" s="7">
        <v>279.32600000000002</v>
      </c>
      <c r="S37" s="7">
        <v>282.40249999999997</v>
      </c>
      <c r="T37" s="7">
        <v>256.53949999999998</v>
      </c>
    </row>
    <row r="38" spans="1:20" ht="15" customHeight="1" x14ac:dyDescent="0.2">
      <c r="A38" s="8" t="s">
        <v>11</v>
      </c>
      <c r="B38" s="6" t="s">
        <v>40</v>
      </c>
      <c r="C38" s="6" t="s">
        <v>40</v>
      </c>
      <c r="D38" s="6" t="s">
        <v>40</v>
      </c>
      <c r="E38" s="6" t="s">
        <v>40</v>
      </c>
      <c r="F38" s="6">
        <v>0.4</v>
      </c>
      <c r="G38" s="6">
        <v>1.456</v>
      </c>
      <c r="H38" s="6">
        <v>0.85599999999999998</v>
      </c>
      <c r="I38" s="6">
        <v>0.30249999999999999</v>
      </c>
      <c r="J38" s="6">
        <v>1.0329999999999999</v>
      </c>
      <c r="K38" s="6">
        <v>3.6960000000000002</v>
      </c>
      <c r="L38" s="6" t="s">
        <v>40</v>
      </c>
      <c r="M38" s="6">
        <v>1.2345000000000002</v>
      </c>
      <c r="N38" s="7">
        <v>0.8</v>
      </c>
      <c r="O38" s="6">
        <v>4.8875000000000002</v>
      </c>
      <c r="P38" s="6">
        <v>4.4924999999999997</v>
      </c>
      <c r="Q38" s="7">
        <v>3.7569999999999997</v>
      </c>
      <c r="R38" s="7">
        <v>1.5414999999999999</v>
      </c>
      <c r="S38" s="7">
        <v>2.0775000000000001</v>
      </c>
      <c r="T38" s="7">
        <v>2.0390000000000001</v>
      </c>
    </row>
    <row r="39" spans="1:20" ht="15" customHeight="1" x14ac:dyDescent="0.2">
      <c r="A39" s="8" t="s">
        <v>12</v>
      </c>
      <c r="B39" s="6">
        <v>1468.4244999999999</v>
      </c>
      <c r="C39" s="6">
        <v>1568.7919999999999</v>
      </c>
      <c r="D39" s="6">
        <v>1591.1025000000002</v>
      </c>
      <c r="E39" s="6">
        <v>2279.4795000000004</v>
      </c>
      <c r="F39" s="6">
        <v>2341.6490000000008</v>
      </c>
      <c r="G39" s="6">
        <v>2361.0305000000003</v>
      </c>
      <c r="H39" s="6">
        <v>1829.2729999999999</v>
      </c>
      <c r="I39" s="6">
        <v>2635.0755000000004</v>
      </c>
      <c r="J39" s="6">
        <v>1910.2825000000003</v>
      </c>
      <c r="K39" s="6">
        <v>1919.56</v>
      </c>
      <c r="L39" s="6">
        <v>2067.261</v>
      </c>
      <c r="M39" s="6">
        <v>2055.346</v>
      </c>
      <c r="N39" s="7">
        <v>2068.1760000000004</v>
      </c>
      <c r="O39" s="6">
        <v>2114.5736719643655</v>
      </c>
      <c r="P39" s="6">
        <v>2027.6759999999999</v>
      </c>
      <c r="Q39" s="7">
        <v>2439.2450000000003</v>
      </c>
      <c r="R39" s="7">
        <v>2652.471</v>
      </c>
      <c r="S39" s="7">
        <v>2896.2678289019241</v>
      </c>
      <c r="T39" s="7">
        <v>2722.2055000000005</v>
      </c>
    </row>
    <row r="40" spans="1:20" ht="15" customHeight="1" x14ac:dyDescent="0.2">
      <c r="A40" s="8" t="s">
        <v>13</v>
      </c>
      <c r="B40" s="6">
        <v>585.17150000000004</v>
      </c>
      <c r="C40" s="6">
        <v>526.9905</v>
      </c>
      <c r="D40" s="6">
        <v>562.38099999999997</v>
      </c>
      <c r="E40" s="6">
        <v>555.03899999999999</v>
      </c>
      <c r="F40" s="6">
        <v>513.65049999999997</v>
      </c>
      <c r="G40" s="6">
        <v>600.94050000000004</v>
      </c>
      <c r="H40" s="6">
        <v>643.32000000000005</v>
      </c>
      <c r="I40" s="6">
        <v>856.09799999999984</v>
      </c>
      <c r="J40" s="6">
        <v>967.06500000000005</v>
      </c>
      <c r="K40" s="6">
        <v>1019.2505</v>
      </c>
      <c r="L40" s="6">
        <v>1149.8330000000001</v>
      </c>
      <c r="M40" s="6">
        <v>1163.8274999999999</v>
      </c>
      <c r="N40" s="7">
        <v>824.952</v>
      </c>
      <c r="O40" s="6">
        <v>840.98349999999994</v>
      </c>
      <c r="P40" s="6">
        <v>1025.1959999999999</v>
      </c>
      <c r="Q40" s="7">
        <v>976.26949999999988</v>
      </c>
      <c r="R40" s="7">
        <v>1291.3555000000001</v>
      </c>
      <c r="S40" s="7">
        <v>1208.3389999999999</v>
      </c>
      <c r="T40" s="7">
        <v>1273.3145000000002</v>
      </c>
    </row>
    <row r="41" spans="1:20" ht="15" customHeight="1" x14ac:dyDescent="0.2">
      <c r="A41" s="8" t="s">
        <v>14</v>
      </c>
      <c r="B41" s="6">
        <v>313.04850000000005</v>
      </c>
      <c r="C41" s="6">
        <v>328.88299999999998</v>
      </c>
      <c r="D41" s="6">
        <v>95.067999999999998</v>
      </c>
      <c r="E41" s="6">
        <v>146.5985</v>
      </c>
      <c r="F41" s="6">
        <v>144.69250000000002</v>
      </c>
      <c r="G41" s="6">
        <v>146.24199999999999</v>
      </c>
      <c r="H41" s="6">
        <v>151.40350000000001</v>
      </c>
      <c r="I41" s="6">
        <v>228.72650000000004</v>
      </c>
      <c r="J41" s="6">
        <v>291.59350000000001</v>
      </c>
      <c r="K41" s="6">
        <v>316.25049999999999</v>
      </c>
      <c r="L41" s="6">
        <v>328.53649999999999</v>
      </c>
      <c r="M41" s="6">
        <v>314.36699999999996</v>
      </c>
      <c r="N41" s="7">
        <v>270.79650000000004</v>
      </c>
      <c r="O41" s="6">
        <v>296.13249999999999</v>
      </c>
      <c r="P41" s="6">
        <v>294.83850000000007</v>
      </c>
      <c r="Q41" s="7">
        <v>287.18200000000002</v>
      </c>
      <c r="R41" s="7">
        <v>296.24549999999999</v>
      </c>
      <c r="S41" s="7">
        <v>296.78899999999999</v>
      </c>
      <c r="T41" s="7">
        <v>296.70250000000004</v>
      </c>
    </row>
    <row r="42" spans="1:20" ht="15" customHeight="1" x14ac:dyDescent="0.2">
      <c r="A42" s="8" t="s">
        <v>15</v>
      </c>
      <c r="B42" s="6">
        <v>706.72899999999993</v>
      </c>
      <c r="C42" s="6">
        <v>778.35749999999996</v>
      </c>
      <c r="D42" s="6">
        <v>871.39150000000006</v>
      </c>
      <c r="E42" s="6">
        <v>916.91650000000004</v>
      </c>
      <c r="F42" s="6">
        <v>1072.7235000000003</v>
      </c>
      <c r="G42" s="6">
        <v>1011.6370000000001</v>
      </c>
      <c r="H42" s="6">
        <v>1077.2520000000002</v>
      </c>
      <c r="I42" s="6">
        <v>1524.3890000000004</v>
      </c>
      <c r="J42" s="6">
        <v>880.6959999999998</v>
      </c>
      <c r="K42" s="6">
        <v>957.14050000000009</v>
      </c>
      <c r="L42" s="6">
        <v>1030.8330000000001</v>
      </c>
      <c r="M42" s="6">
        <v>1006.572</v>
      </c>
      <c r="N42" s="7">
        <v>1017.1974999999999</v>
      </c>
      <c r="O42" s="6">
        <v>1156.6770000000001</v>
      </c>
      <c r="P42" s="6">
        <v>1157.8239999999998</v>
      </c>
      <c r="Q42" s="7">
        <v>1269.5104999999999</v>
      </c>
      <c r="R42" s="7">
        <v>1201.3059999999998</v>
      </c>
      <c r="S42" s="7">
        <v>1235.7830000000001</v>
      </c>
      <c r="T42" s="7">
        <v>1180.8499999999999</v>
      </c>
    </row>
    <row r="43" spans="1:20" ht="7.5" customHeight="1" x14ac:dyDescent="0.2"/>
    <row r="44" spans="1:20" x14ac:dyDescent="0.2">
      <c r="A44" s="43" t="s">
        <v>38</v>
      </c>
    </row>
    <row r="45" spans="1:20" ht="57" customHeight="1" x14ac:dyDescent="0.2">
      <c r="A45" s="113" t="s">
        <v>211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</sheetData>
  <mergeCells count="2">
    <mergeCell ref="A22:T22"/>
    <mergeCell ref="A45:T45"/>
  </mergeCells>
  <hyperlinks>
    <hyperlink ref="V1" location="obsah!A1" display="OBSAH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OBSAH</vt:lpstr>
      <vt:lpstr>Metodika_Pracovníci VaV</vt:lpstr>
      <vt:lpstr>Metodika_Výdaje na VaV</vt:lpstr>
      <vt:lpstr>Poznámky</vt:lpstr>
      <vt:lpstr>1.1</vt:lpstr>
      <vt:lpstr>1.2</vt:lpstr>
      <vt:lpstr>1.3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Mana Martin</cp:lastModifiedBy>
  <dcterms:created xsi:type="dcterms:W3CDTF">2014-01-22T14:27:54Z</dcterms:created>
  <dcterms:modified xsi:type="dcterms:W3CDTF">2025-07-07T08:47:16Z</dcterms:modified>
</cp:coreProperties>
</file>